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935" windowHeight="8385" tabRatio="66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25725"/>
</workbook>
</file>

<file path=xl/calcChain.xml><?xml version="1.0" encoding="utf-8"?>
<calcChain xmlns="http://schemas.openxmlformats.org/spreadsheetml/2006/main">
  <c r="G85" i="12"/>
  <c r="E85"/>
  <c r="C85"/>
  <c r="I9"/>
  <c r="H9" s="1"/>
  <c r="I10"/>
  <c r="H10" s="1"/>
  <c r="I11"/>
  <c r="H11" s="1"/>
  <c r="I12"/>
  <c r="H12" s="1"/>
  <c r="I13"/>
  <c r="H13" s="1"/>
  <c r="I14"/>
  <c r="H14" s="1"/>
  <c r="I15"/>
  <c r="H15" s="1"/>
  <c r="I16"/>
  <c r="H16" s="1"/>
  <c r="I17"/>
  <c r="H17" s="1"/>
  <c r="I18"/>
  <c r="H18" s="1"/>
  <c r="I19"/>
  <c r="H19" s="1"/>
  <c r="I20"/>
  <c r="H20" s="1"/>
  <c r="I21"/>
  <c r="H21" s="1"/>
  <c r="I22"/>
  <c r="H22" s="1"/>
  <c r="I23"/>
  <c r="H23" s="1"/>
  <c r="I24"/>
  <c r="H24" s="1"/>
  <c r="I25"/>
  <c r="H25" s="1"/>
  <c r="I26"/>
  <c r="H26" s="1"/>
  <c r="I27"/>
  <c r="H27" s="1"/>
  <c r="I28"/>
  <c r="H28" s="1"/>
  <c r="I29"/>
  <c r="H29" s="1"/>
  <c r="I30"/>
  <c r="H30" s="1"/>
  <c r="I31"/>
  <c r="H31" s="1"/>
  <c r="I32"/>
  <c r="H32" s="1"/>
  <c r="I33"/>
  <c r="H33" s="1"/>
  <c r="I34"/>
  <c r="H34" s="1"/>
  <c r="I35"/>
  <c r="H35" s="1"/>
  <c r="I36"/>
  <c r="H36" s="1"/>
  <c r="I37"/>
  <c r="H37" s="1"/>
  <c r="I38"/>
  <c r="H38" s="1"/>
  <c r="I39"/>
  <c r="H39" s="1"/>
  <c r="I40"/>
  <c r="H40" s="1"/>
  <c r="I41"/>
  <c r="H41" s="1"/>
  <c r="I42"/>
  <c r="H42" s="1"/>
  <c r="I43"/>
  <c r="H43" s="1"/>
  <c r="I44"/>
  <c r="H44" s="1"/>
  <c r="I45"/>
  <c r="H45" s="1"/>
  <c r="I46"/>
  <c r="H46" s="1"/>
  <c r="I47"/>
  <c r="H47" s="1"/>
  <c r="I48"/>
  <c r="H48" s="1"/>
  <c r="I49"/>
  <c r="H49" s="1"/>
  <c r="I50"/>
  <c r="H50" s="1"/>
  <c r="I51"/>
  <c r="H51" s="1"/>
  <c r="I52"/>
  <c r="H52" s="1"/>
  <c r="I53"/>
  <c r="H53" s="1"/>
  <c r="I54"/>
  <c r="H54" s="1"/>
  <c r="I55"/>
  <c r="H55" s="1"/>
  <c r="I56"/>
  <c r="H56" s="1"/>
  <c r="I57"/>
  <c r="H57" s="1"/>
  <c r="I58"/>
  <c r="H58" s="1"/>
  <c r="I59"/>
  <c r="H59" s="1"/>
  <c r="I60"/>
  <c r="H60" s="1"/>
  <c r="I61"/>
  <c r="H61" s="1"/>
  <c r="I62"/>
  <c r="H62" s="1"/>
  <c r="I63"/>
  <c r="H63" s="1"/>
  <c r="I64"/>
  <c r="H64" s="1"/>
  <c r="I65"/>
  <c r="H65" s="1"/>
  <c r="I66"/>
  <c r="H66" s="1"/>
  <c r="I67"/>
  <c r="H67" s="1"/>
  <c r="I68"/>
  <c r="H68" s="1"/>
  <c r="I69"/>
  <c r="H69" s="1"/>
  <c r="I70"/>
  <c r="H70" s="1"/>
  <c r="I71"/>
  <c r="H71" s="1"/>
  <c r="I72"/>
  <c r="H72" s="1"/>
  <c r="I73"/>
  <c r="H73" s="1"/>
  <c r="I74"/>
  <c r="H74" s="1"/>
  <c r="I75"/>
  <c r="H75" s="1"/>
  <c r="I76"/>
  <c r="H76" s="1"/>
  <c r="I77"/>
  <c r="H77" s="1"/>
  <c r="I78"/>
  <c r="H78" s="1"/>
  <c r="I79"/>
  <c r="H79" s="1"/>
  <c r="I80"/>
  <c r="H80" s="1"/>
  <c r="I81"/>
  <c r="H81" s="1"/>
  <c r="I82"/>
  <c r="H82" s="1"/>
  <c r="I83"/>
  <c r="H83" s="1"/>
  <c r="I84"/>
  <c r="H84" s="1"/>
  <c r="I8"/>
  <c r="H8" s="1"/>
  <c r="G85" i="11"/>
  <c r="E85"/>
  <c r="C85"/>
  <c r="I9"/>
  <c r="H9" s="1"/>
  <c r="I10"/>
  <c r="H10" s="1"/>
  <c r="I11"/>
  <c r="H11" s="1"/>
  <c r="I12"/>
  <c r="H12" s="1"/>
  <c r="I13"/>
  <c r="H13" s="1"/>
  <c r="I14"/>
  <c r="H14" s="1"/>
  <c r="I15"/>
  <c r="H15" s="1"/>
  <c r="I16"/>
  <c r="H16" s="1"/>
  <c r="I17"/>
  <c r="H17" s="1"/>
  <c r="I18"/>
  <c r="H18" s="1"/>
  <c r="I19"/>
  <c r="H19" s="1"/>
  <c r="I20"/>
  <c r="H20" s="1"/>
  <c r="I21"/>
  <c r="H21" s="1"/>
  <c r="I22"/>
  <c r="H22" s="1"/>
  <c r="I23"/>
  <c r="H23" s="1"/>
  <c r="I24"/>
  <c r="H24" s="1"/>
  <c r="I25"/>
  <c r="H25" s="1"/>
  <c r="I26"/>
  <c r="H26" s="1"/>
  <c r="I27"/>
  <c r="H27" s="1"/>
  <c r="I28"/>
  <c r="H28" s="1"/>
  <c r="I29"/>
  <c r="H29" s="1"/>
  <c r="I30"/>
  <c r="H30" s="1"/>
  <c r="I31"/>
  <c r="H31" s="1"/>
  <c r="I32"/>
  <c r="H32" s="1"/>
  <c r="I33"/>
  <c r="H33" s="1"/>
  <c r="I34"/>
  <c r="H34" s="1"/>
  <c r="I35"/>
  <c r="H35" s="1"/>
  <c r="I36"/>
  <c r="H36" s="1"/>
  <c r="I37"/>
  <c r="H37" s="1"/>
  <c r="I38"/>
  <c r="H38" s="1"/>
  <c r="I39"/>
  <c r="H39" s="1"/>
  <c r="I40"/>
  <c r="H40" s="1"/>
  <c r="I41"/>
  <c r="H41" s="1"/>
  <c r="I42"/>
  <c r="H42" s="1"/>
  <c r="I43"/>
  <c r="H43" s="1"/>
  <c r="I44"/>
  <c r="H44" s="1"/>
  <c r="I45"/>
  <c r="H45" s="1"/>
  <c r="I46"/>
  <c r="H46" s="1"/>
  <c r="I47"/>
  <c r="H47" s="1"/>
  <c r="I48"/>
  <c r="H48" s="1"/>
  <c r="I49"/>
  <c r="H49" s="1"/>
  <c r="I50"/>
  <c r="H50" s="1"/>
  <c r="I51"/>
  <c r="I52"/>
  <c r="H52" s="1"/>
  <c r="I53"/>
  <c r="I54"/>
  <c r="H54" s="1"/>
  <c r="I55"/>
  <c r="I56"/>
  <c r="H56" s="1"/>
  <c r="I57"/>
  <c r="I58"/>
  <c r="H58" s="1"/>
  <c r="I59"/>
  <c r="I60"/>
  <c r="H60" s="1"/>
  <c r="I61"/>
  <c r="I62"/>
  <c r="H62" s="1"/>
  <c r="I63"/>
  <c r="I64"/>
  <c r="H64" s="1"/>
  <c r="I65"/>
  <c r="I66"/>
  <c r="H66" s="1"/>
  <c r="I67"/>
  <c r="I68"/>
  <c r="H68" s="1"/>
  <c r="I69"/>
  <c r="I70"/>
  <c r="H70" s="1"/>
  <c r="I71"/>
  <c r="I72"/>
  <c r="H72" s="1"/>
  <c r="I73"/>
  <c r="I74"/>
  <c r="H74" s="1"/>
  <c r="I75"/>
  <c r="I76"/>
  <c r="H76" s="1"/>
  <c r="I77"/>
  <c r="I78"/>
  <c r="H78" s="1"/>
  <c r="I79"/>
  <c r="I80"/>
  <c r="H80" s="1"/>
  <c r="I81"/>
  <c r="I82"/>
  <c r="H82" s="1"/>
  <c r="I83"/>
  <c r="I84"/>
  <c r="H84" s="1"/>
  <c r="I8"/>
  <c r="H12" i="10"/>
  <c r="H16"/>
  <c r="H20"/>
  <c r="H24"/>
  <c r="H28"/>
  <c r="H32"/>
  <c r="H36"/>
  <c r="H40"/>
  <c r="H44"/>
  <c r="H48"/>
  <c r="G85"/>
  <c r="E85"/>
  <c r="C85"/>
  <c r="I9"/>
  <c r="H9" s="1"/>
  <c r="I10"/>
  <c r="H10" s="1"/>
  <c r="I11"/>
  <c r="H11" s="1"/>
  <c r="I12"/>
  <c r="F12" s="1"/>
  <c r="I13"/>
  <c r="H13" s="1"/>
  <c r="I14"/>
  <c r="H14" s="1"/>
  <c r="I15"/>
  <c r="H15" s="1"/>
  <c r="I16"/>
  <c r="F16" s="1"/>
  <c r="I17"/>
  <c r="H17" s="1"/>
  <c r="I18"/>
  <c r="H18" s="1"/>
  <c r="I19"/>
  <c r="H19" s="1"/>
  <c r="I20"/>
  <c r="F20" s="1"/>
  <c r="I21"/>
  <c r="H21" s="1"/>
  <c r="I22"/>
  <c r="H22" s="1"/>
  <c r="I23"/>
  <c r="H23" s="1"/>
  <c r="I24"/>
  <c r="F24" s="1"/>
  <c r="I25"/>
  <c r="H25" s="1"/>
  <c r="I26"/>
  <c r="H26" s="1"/>
  <c r="I27"/>
  <c r="H27" s="1"/>
  <c r="I28"/>
  <c r="F28" s="1"/>
  <c r="I29"/>
  <c r="H29" s="1"/>
  <c r="I30"/>
  <c r="H30" s="1"/>
  <c r="I31"/>
  <c r="H31" s="1"/>
  <c r="I32"/>
  <c r="F32" s="1"/>
  <c r="I33"/>
  <c r="H33" s="1"/>
  <c r="I34"/>
  <c r="H34" s="1"/>
  <c r="I35"/>
  <c r="H35" s="1"/>
  <c r="I36"/>
  <c r="F36" s="1"/>
  <c r="I37"/>
  <c r="H37" s="1"/>
  <c r="I38"/>
  <c r="H38" s="1"/>
  <c r="I39"/>
  <c r="H39" s="1"/>
  <c r="I40"/>
  <c r="F40" s="1"/>
  <c r="I41"/>
  <c r="H41" s="1"/>
  <c r="I42"/>
  <c r="H42" s="1"/>
  <c r="I43"/>
  <c r="H43" s="1"/>
  <c r="I44"/>
  <c r="F44" s="1"/>
  <c r="I45"/>
  <c r="H45" s="1"/>
  <c r="I46"/>
  <c r="H46" s="1"/>
  <c r="I47"/>
  <c r="H47" s="1"/>
  <c r="I48"/>
  <c r="F48" s="1"/>
  <c r="I49"/>
  <c r="H49" s="1"/>
  <c r="I50"/>
  <c r="H50" s="1"/>
  <c r="I51"/>
  <c r="H51" s="1"/>
  <c r="I52"/>
  <c r="H52" s="1"/>
  <c r="I53"/>
  <c r="H53" s="1"/>
  <c r="I54"/>
  <c r="H54" s="1"/>
  <c r="I55"/>
  <c r="H55" s="1"/>
  <c r="I56"/>
  <c r="H56" s="1"/>
  <c r="I57"/>
  <c r="H57" s="1"/>
  <c r="I58"/>
  <c r="H58" s="1"/>
  <c r="I59"/>
  <c r="H59" s="1"/>
  <c r="I60"/>
  <c r="H60" s="1"/>
  <c r="I61"/>
  <c r="H61" s="1"/>
  <c r="I62"/>
  <c r="H62" s="1"/>
  <c r="I63"/>
  <c r="H63" s="1"/>
  <c r="I64"/>
  <c r="H64" s="1"/>
  <c r="I65"/>
  <c r="H65" s="1"/>
  <c r="I66"/>
  <c r="H66" s="1"/>
  <c r="I67"/>
  <c r="H67" s="1"/>
  <c r="I68"/>
  <c r="H68" s="1"/>
  <c r="I69"/>
  <c r="H69" s="1"/>
  <c r="I70"/>
  <c r="H70" s="1"/>
  <c r="I71"/>
  <c r="H71" s="1"/>
  <c r="I72"/>
  <c r="H72" s="1"/>
  <c r="I73"/>
  <c r="H73" s="1"/>
  <c r="I74"/>
  <c r="H74" s="1"/>
  <c r="I75"/>
  <c r="H75" s="1"/>
  <c r="I76"/>
  <c r="H76" s="1"/>
  <c r="I77"/>
  <c r="H77" s="1"/>
  <c r="I78"/>
  <c r="H78" s="1"/>
  <c r="I79"/>
  <c r="H79" s="1"/>
  <c r="I80"/>
  <c r="H80" s="1"/>
  <c r="I81"/>
  <c r="H81" s="1"/>
  <c r="I82"/>
  <c r="H82" s="1"/>
  <c r="I83"/>
  <c r="H83" s="1"/>
  <c r="I84"/>
  <c r="H84" s="1"/>
  <c r="I8"/>
  <c r="I85" s="1"/>
  <c r="H10" i="9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F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G84"/>
  <c r="E84"/>
  <c r="C84"/>
  <c r="I9"/>
  <c r="F9" s="1"/>
  <c r="I10"/>
  <c r="F10" s="1"/>
  <c r="I11"/>
  <c r="F11" s="1"/>
  <c r="I12"/>
  <c r="F12" s="1"/>
  <c r="I13"/>
  <c r="F13" s="1"/>
  <c r="I14"/>
  <c r="F14" s="1"/>
  <c r="I15"/>
  <c r="F15" s="1"/>
  <c r="I16"/>
  <c r="F16" s="1"/>
  <c r="I17"/>
  <c r="F17" s="1"/>
  <c r="I18"/>
  <c r="F18" s="1"/>
  <c r="I19"/>
  <c r="F19" s="1"/>
  <c r="I20"/>
  <c r="F20" s="1"/>
  <c r="I21"/>
  <c r="F21" s="1"/>
  <c r="I22"/>
  <c r="F22" s="1"/>
  <c r="I23"/>
  <c r="F23" s="1"/>
  <c r="I24"/>
  <c r="F24" s="1"/>
  <c r="I25"/>
  <c r="F25" s="1"/>
  <c r="I26"/>
  <c r="F26" s="1"/>
  <c r="I27"/>
  <c r="F27" s="1"/>
  <c r="I28"/>
  <c r="F28" s="1"/>
  <c r="I29"/>
  <c r="F29" s="1"/>
  <c r="I30"/>
  <c r="F30" s="1"/>
  <c r="I31"/>
  <c r="F31" s="1"/>
  <c r="I32"/>
  <c r="F32" s="1"/>
  <c r="I33"/>
  <c r="F33" s="1"/>
  <c r="I34"/>
  <c r="F34" s="1"/>
  <c r="I35"/>
  <c r="F35" s="1"/>
  <c r="I36"/>
  <c r="F36" s="1"/>
  <c r="I37"/>
  <c r="F37" s="1"/>
  <c r="I38"/>
  <c r="F38" s="1"/>
  <c r="I39"/>
  <c r="F39" s="1"/>
  <c r="I40"/>
  <c r="F40" s="1"/>
  <c r="I41"/>
  <c r="F41" s="1"/>
  <c r="I42"/>
  <c r="F42" s="1"/>
  <c r="I43"/>
  <c r="F43" s="1"/>
  <c r="I44"/>
  <c r="F44" s="1"/>
  <c r="I45"/>
  <c r="F45" s="1"/>
  <c r="I46"/>
  <c r="F46" s="1"/>
  <c r="I47"/>
  <c r="F47" s="1"/>
  <c r="I48"/>
  <c r="F48" s="1"/>
  <c r="I49"/>
  <c r="F49" s="1"/>
  <c r="I50"/>
  <c r="F50" s="1"/>
  <c r="I51"/>
  <c r="F51" s="1"/>
  <c r="I52"/>
  <c r="F52" s="1"/>
  <c r="I53"/>
  <c r="F53" s="1"/>
  <c r="I54"/>
  <c r="F54" s="1"/>
  <c r="I55"/>
  <c r="F55" s="1"/>
  <c r="I56"/>
  <c r="F56" s="1"/>
  <c r="I57"/>
  <c r="F57" s="1"/>
  <c r="I58"/>
  <c r="F58" s="1"/>
  <c r="I59"/>
  <c r="F59" s="1"/>
  <c r="I60"/>
  <c r="F60" s="1"/>
  <c r="I61"/>
  <c r="F61" s="1"/>
  <c r="I62"/>
  <c r="F62" s="1"/>
  <c r="I63"/>
  <c r="F63" s="1"/>
  <c r="I64"/>
  <c r="F64" s="1"/>
  <c r="I65"/>
  <c r="F65" s="1"/>
  <c r="I66"/>
  <c r="F66" s="1"/>
  <c r="I67"/>
  <c r="F67" s="1"/>
  <c r="I68"/>
  <c r="F68" s="1"/>
  <c r="I69"/>
  <c r="F69" s="1"/>
  <c r="I70"/>
  <c r="F70" s="1"/>
  <c r="I71"/>
  <c r="F71" s="1"/>
  <c r="I72"/>
  <c r="F72" s="1"/>
  <c r="I73"/>
  <c r="F73" s="1"/>
  <c r="I74"/>
  <c r="F74" s="1"/>
  <c r="I75"/>
  <c r="F75" s="1"/>
  <c r="I76"/>
  <c r="F76" s="1"/>
  <c r="I77"/>
  <c r="F77" s="1"/>
  <c r="I78"/>
  <c r="F78" s="1"/>
  <c r="I79"/>
  <c r="F79" s="1"/>
  <c r="I80"/>
  <c r="F80" s="1"/>
  <c r="I81"/>
  <c r="F81" s="1"/>
  <c r="I82"/>
  <c r="F82" s="1"/>
  <c r="I83"/>
  <c r="F83" s="1"/>
  <c r="I8"/>
  <c r="H8" s="1"/>
  <c r="G85" i="8"/>
  <c r="E85"/>
  <c r="C85"/>
  <c r="I9"/>
  <c r="I10"/>
  <c r="H10" s="1"/>
  <c r="I11"/>
  <c r="I12"/>
  <c r="H12" s="1"/>
  <c r="I13"/>
  <c r="I14"/>
  <c r="H14" s="1"/>
  <c r="I15"/>
  <c r="I16"/>
  <c r="H16" s="1"/>
  <c r="I17"/>
  <c r="I18"/>
  <c r="H18" s="1"/>
  <c r="I19"/>
  <c r="I20"/>
  <c r="H20" s="1"/>
  <c r="I21"/>
  <c r="I22"/>
  <c r="H22" s="1"/>
  <c r="I23"/>
  <c r="I24"/>
  <c r="H24" s="1"/>
  <c r="I25"/>
  <c r="I26"/>
  <c r="H26" s="1"/>
  <c r="I27"/>
  <c r="I28"/>
  <c r="H28" s="1"/>
  <c r="I29"/>
  <c r="I30"/>
  <c r="H30" s="1"/>
  <c r="I31"/>
  <c r="I32"/>
  <c r="H32" s="1"/>
  <c r="I33"/>
  <c r="I34"/>
  <c r="H34" s="1"/>
  <c r="I35"/>
  <c r="I36"/>
  <c r="H36" s="1"/>
  <c r="I37"/>
  <c r="I38"/>
  <c r="H38" s="1"/>
  <c r="I39"/>
  <c r="I40"/>
  <c r="H40" s="1"/>
  <c r="I41"/>
  <c r="I42"/>
  <c r="H42" s="1"/>
  <c r="I43"/>
  <c r="I44"/>
  <c r="H44" s="1"/>
  <c r="I45"/>
  <c r="I46"/>
  <c r="H46" s="1"/>
  <c r="I47"/>
  <c r="I48"/>
  <c r="H48" s="1"/>
  <c r="I49"/>
  <c r="I50"/>
  <c r="H50" s="1"/>
  <c r="I51"/>
  <c r="I52"/>
  <c r="H52" s="1"/>
  <c r="I53"/>
  <c r="I54"/>
  <c r="H54" s="1"/>
  <c r="I55"/>
  <c r="I56"/>
  <c r="H56" s="1"/>
  <c r="I57"/>
  <c r="I58"/>
  <c r="H58" s="1"/>
  <c r="I59"/>
  <c r="I60"/>
  <c r="H60" s="1"/>
  <c r="I61"/>
  <c r="I62"/>
  <c r="H62" s="1"/>
  <c r="I63"/>
  <c r="I64"/>
  <c r="H64" s="1"/>
  <c r="I65"/>
  <c r="I66"/>
  <c r="H66" s="1"/>
  <c r="I67"/>
  <c r="I68"/>
  <c r="H68" s="1"/>
  <c r="I69"/>
  <c r="I70"/>
  <c r="H70" s="1"/>
  <c r="I71"/>
  <c r="I72"/>
  <c r="H72" s="1"/>
  <c r="I73"/>
  <c r="I74"/>
  <c r="H74" s="1"/>
  <c r="I75"/>
  <c r="I76"/>
  <c r="H76" s="1"/>
  <c r="I77"/>
  <c r="I78"/>
  <c r="H78" s="1"/>
  <c r="I79"/>
  <c r="I80"/>
  <c r="H80" s="1"/>
  <c r="I81"/>
  <c r="I82"/>
  <c r="H82" s="1"/>
  <c r="I83"/>
  <c r="I84"/>
  <c r="H84" s="1"/>
  <c r="I8"/>
  <c r="H10" i="7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F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G84"/>
  <c r="E84"/>
  <c r="C84"/>
  <c r="I9"/>
  <c r="F9" s="1"/>
  <c r="I10"/>
  <c r="F10" s="1"/>
  <c r="I11"/>
  <c r="I12"/>
  <c r="F12" s="1"/>
  <c r="I13"/>
  <c r="F13" s="1"/>
  <c r="I14"/>
  <c r="F14" s="1"/>
  <c r="I15"/>
  <c r="I16"/>
  <c r="F16" s="1"/>
  <c r="I17"/>
  <c r="F17" s="1"/>
  <c r="I18"/>
  <c r="F18" s="1"/>
  <c r="I19"/>
  <c r="I20"/>
  <c r="F20" s="1"/>
  <c r="I21"/>
  <c r="F21" s="1"/>
  <c r="I22"/>
  <c r="F22" s="1"/>
  <c r="I23"/>
  <c r="I24"/>
  <c r="F24" s="1"/>
  <c r="I25"/>
  <c r="F25" s="1"/>
  <c r="I26"/>
  <c r="F26" s="1"/>
  <c r="I27"/>
  <c r="I28"/>
  <c r="F28" s="1"/>
  <c r="I29"/>
  <c r="F29" s="1"/>
  <c r="I30"/>
  <c r="F30" s="1"/>
  <c r="I31"/>
  <c r="I32"/>
  <c r="F32" s="1"/>
  <c r="I33"/>
  <c r="F33" s="1"/>
  <c r="I34"/>
  <c r="F34" s="1"/>
  <c r="I35"/>
  <c r="I36"/>
  <c r="F36" s="1"/>
  <c r="I37"/>
  <c r="F37" s="1"/>
  <c r="I38"/>
  <c r="F38" s="1"/>
  <c r="I39"/>
  <c r="I40"/>
  <c r="F40" s="1"/>
  <c r="I41"/>
  <c r="F41" s="1"/>
  <c r="I42"/>
  <c r="F42" s="1"/>
  <c r="I43"/>
  <c r="I44"/>
  <c r="F44" s="1"/>
  <c r="I45"/>
  <c r="F45" s="1"/>
  <c r="I46"/>
  <c r="F46" s="1"/>
  <c r="I47"/>
  <c r="I48"/>
  <c r="F48" s="1"/>
  <c r="I49"/>
  <c r="F49" s="1"/>
  <c r="I50"/>
  <c r="F50" s="1"/>
  <c r="I51"/>
  <c r="I52"/>
  <c r="F52" s="1"/>
  <c r="I53"/>
  <c r="F53" s="1"/>
  <c r="I54"/>
  <c r="F54" s="1"/>
  <c r="I55"/>
  <c r="I56"/>
  <c r="F56" s="1"/>
  <c r="I57"/>
  <c r="F57" s="1"/>
  <c r="I58"/>
  <c r="F58" s="1"/>
  <c r="I59"/>
  <c r="I60"/>
  <c r="F60" s="1"/>
  <c r="I61"/>
  <c r="F61" s="1"/>
  <c r="I62"/>
  <c r="F62" s="1"/>
  <c r="I63"/>
  <c r="I64"/>
  <c r="F64" s="1"/>
  <c r="I65"/>
  <c r="F65" s="1"/>
  <c r="I66"/>
  <c r="F66" s="1"/>
  <c r="I67"/>
  <c r="I68"/>
  <c r="F68" s="1"/>
  <c r="I69"/>
  <c r="F69" s="1"/>
  <c r="I70"/>
  <c r="F70" s="1"/>
  <c r="I71"/>
  <c r="I72"/>
  <c r="F72" s="1"/>
  <c r="I73"/>
  <c r="F73" s="1"/>
  <c r="I74"/>
  <c r="F74" s="1"/>
  <c r="I75"/>
  <c r="I76"/>
  <c r="F76" s="1"/>
  <c r="I77"/>
  <c r="F77" s="1"/>
  <c r="I78"/>
  <c r="F78" s="1"/>
  <c r="I79"/>
  <c r="I80"/>
  <c r="F80" s="1"/>
  <c r="I81"/>
  <c r="F81" s="1"/>
  <c r="I82"/>
  <c r="F82" s="1"/>
  <c r="I83"/>
  <c r="I8"/>
  <c r="H8" s="1"/>
  <c r="H72" i="6"/>
  <c r="H74"/>
  <c r="H76"/>
  <c r="H78"/>
  <c r="H80"/>
  <c r="H82"/>
  <c r="F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G84"/>
  <c r="E84"/>
  <c r="C84"/>
  <c r="I9"/>
  <c r="H9" s="1"/>
  <c r="I10"/>
  <c r="H10" s="1"/>
  <c r="I11"/>
  <c r="F11" s="1"/>
  <c r="I12"/>
  <c r="H12" s="1"/>
  <c r="I13"/>
  <c r="H13" s="1"/>
  <c r="I14"/>
  <c r="H14" s="1"/>
  <c r="I15"/>
  <c r="F15" s="1"/>
  <c r="I16"/>
  <c r="H16" s="1"/>
  <c r="I17"/>
  <c r="H17" s="1"/>
  <c r="I18"/>
  <c r="H18" s="1"/>
  <c r="I19"/>
  <c r="F19" s="1"/>
  <c r="I20"/>
  <c r="H20" s="1"/>
  <c r="I21"/>
  <c r="H21" s="1"/>
  <c r="I22"/>
  <c r="H22" s="1"/>
  <c r="I23"/>
  <c r="F23" s="1"/>
  <c r="I24"/>
  <c r="H24" s="1"/>
  <c r="I25"/>
  <c r="H25" s="1"/>
  <c r="I26"/>
  <c r="H26" s="1"/>
  <c r="I27"/>
  <c r="F27" s="1"/>
  <c r="I28"/>
  <c r="H28" s="1"/>
  <c r="I29"/>
  <c r="H29" s="1"/>
  <c r="I30"/>
  <c r="H30" s="1"/>
  <c r="I31"/>
  <c r="F31" s="1"/>
  <c r="I32"/>
  <c r="H32" s="1"/>
  <c r="I33"/>
  <c r="H33" s="1"/>
  <c r="I34"/>
  <c r="H34" s="1"/>
  <c r="I35"/>
  <c r="F35" s="1"/>
  <c r="I36"/>
  <c r="H36" s="1"/>
  <c r="I37"/>
  <c r="H37" s="1"/>
  <c r="I38"/>
  <c r="H38" s="1"/>
  <c r="I39"/>
  <c r="F39" s="1"/>
  <c r="I40"/>
  <c r="H40" s="1"/>
  <c r="I41"/>
  <c r="H41" s="1"/>
  <c r="I42"/>
  <c r="H42" s="1"/>
  <c r="I43"/>
  <c r="F43" s="1"/>
  <c r="I44"/>
  <c r="H44" s="1"/>
  <c r="I45"/>
  <c r="H45" s="1"/>
  <c r="I46"/>
  <c r="H46" s="1"/>
  <c r="I47"/>
  <c r="F47" s="1"/>
  <c r="I48"/>
  <c r="H48" s="1"/>
  <c r="I49"/>
  <c r="H49" s="1"/>
  <c r="I50"/>
  <c r="H50" s="1"/>
  <c r="I51"/>
  <c r="F51" s="1"/>
  <c r="I52"/>
  <c r="H52" s="1"/>
  <c r="I53"/>
  <c r="H53" s="1"/>
  <c r="I54"/>
  <c r="H54" s="1"/>
  <c r="I55"/>
  <c r="F55" s="1"/>
  <c r="I56"/>
  <c r="H56" s="1"/>
  <c r="I57"/>
  <c r="H57" s="1"/>
  <c r="I58"/>
  <c r="H58" s="1"/>
  <c r="I59"/>
  <c r="F59" s="1"/>
  <c r="I60"/>
  <c r="H60" s="1"/>
  <c r="I61"/>
  <c r="H61" s="1"/>
  <c r="I62"/>
  <c r="H62" s="1"/>
  <c r="I63"/>
  <c r="F63" s="1"/>
  <c r="I64"/>
  <c r="H64" s="1"/>
  <c r="I65"/>
  <c r="H65" s="1"/>
  <c r="I66"/>
  <c r="H66" s="1"/>
  <c r="I67"/>
  <c r="F67" s="1"/>
  <c r="I68"/>
  <c r="H68" s="1"/>
  <c r="I69"/>
  <c r="H69" s="1"/>
  <c r="I70"/>
  <c r="H70" s="1"/>
  <c r="I71"/>
  <c r="F71" s="1"/>
  <c r="I72"/>
  <c r="F72" s="1"/>
  <c r="I73"/>
  <c r="F73" s="1"/>
  <c r="I74"/>
  <c r="F74" s="1"/>
  <c r="I75"/>
  <c r="F75" s="1"/>
  <c r="I76"/>
  <c r="F76" s="1"/>
  <c r="I77"/>
  <c r="F77" s="1"/>
  <c r="I78"/>
  <c r="F78" s="1"/>
  <c r="I79"/>
  <c r="F79" s="1"/>
  <c r="I80"/>
  <c r="F80" s="1"/>
  <c r="I81"/>
  <c r="F81" s="1"/>
  <c r="I82"/>
  <c r="F82" s="1"/>
  <c r="I83"/>
  <c r="F83" s="1"/>
  <c r="I8"/>
  <c r="H8" s="1"/>
  <c r="G85" i="5"/>
  <c r="E85"/>
  <c r="C85"/>
  <c r="I9"/>
  <c r="H9" s="1"/>
  <c r="I10"/>
  <c r="H10" s="1"/>
  <c r="I11"/>
  <c r="H11" s="1"/>
  <c r="I12"/>
  <c r="H12" s="1"/>
  <c r="I13"/>
  <c r="H13" s="1"/>
  <c r="I14"/>
  <c r="H14" s="1"/>
  <c r="I15"/>
  <c r="H15" s="1"/>
  <c r="I16"/>
  <c r="H16" s="1"/>
  <c r="I17"/>
  <c r="H17" s="1"/>
  <c r="I18"/>
  <c r="H18" s="1"/>
  <c r="I19"/>
  <c r="H19" s="1"/>
  <c r="I20"/>
  <c r="H20" s="1"/>
  <c r="I21"/>
  <c r="H21" s="1"/>
  <c r="I22"/>
  <c r="H22" s="1"/>
  <c r="I23"/>
  <c r="H23" s="1"/>
  <c r="I24"/>
  <c r="H24" s="1"/>
  <c r="I25"/>
  <c r="H25" s="1"/>
  <c r="I26"/>
  <c r="H26" s="1"/>
  <c r="I27"/>
  <c r="H27" s="1"/>
  <c r="I28"/>
  <c r="H28" s="1"/>
  <c r="I29"/>
  <c r="H29" s="1"/>
  <c r="I30"/>
  <c r="H30" s="1"/>
  <c r="I31"/>
  <c r="H31" s="1"/>
  <c r="I32"/>
  <c r="H32" s="1"/>
  <c r="I33"/>
  <c r="H33" s="1"/>
  <c r="I34"/>
  <c r="H34" s="1"/>
  <c r="I35"/>
  <c r="H35" s="1"/>
  <c r="I36"/>
  <c r="H36" s="1"/>
  <c r="I37"/>
  <c r="H37" s="1"/>
  <c r="I38"/>
  <c r="H38" s="1"/>
  <c r="I39"/>
  <c r="H39" s="1"/>
  <c r="I40"/>
  <c r="H40" s="1"/>
  <c r="I41"/>
  <c r="H41" s="1"/>
  <c r="I42"/>
  <c r="H42" s="1"/>
  <c r="I43"/>
  <c r="H43" s="1"/>
  <c r="I44"/>
  <c r="H44" s="1"/>
  <c r="I45"/>
  <c r="H45" s="1"/>
  <c r="I46"/>
  <c r="H46" s="1"/>
  <c r="I47"/>
  <c r="H47" s="1"/>
  <c r="I48"/>
  <c r="H48" s="1"/>
  <c r="I49"/>
  <c r="H49" s="1"/>
  <c r="I50"/>
  <c r="H50" s="1"/>
  <c r="I51"/>
  <c r="H51" s="1"/>
  <c r="I52"/>
  <c r="H52" s="1"/>
  <c r="I53"/>
  <c r="H53" s="1"/>
  <c r="I54"/>
  <c r="H54" s="1"/>
  <c r="I55"/>
  <c r="I56"/>
  <c r="H56" s="1"/>
  <c r="I57"/>
  <c r="I58"/>
  <c r="H58" s="1"/>
  <c r="I59"/>
  <c r="I60"/>
  <c r="H60" s="1"/>
  <c r="I61"/>
  <c r="I62"/>
  <c r="H62" s="1"/>
  <c r="I63"/>
  <c r="I64"/>
  <c r="H64" s="1"/>
  <c r="I65"/>
  <c r="I66"/>
  <c r="H66" s="1"/>
  <c r="I67"/>
  <c r="I68"/>
  <c r="H68" s="1"/>
  <c r="I69"/>
  <c r="I70"/>
  <c r="H70" s="1"/>
  <c r="I71"/>
  <c r="I72"/>
  <c r="H72" s="1"/>
  <c r="I73"/>
  <c r="I74"/>
  <c r="H74" s="1"/>
  <c r="I75"/>
  <c r="I76"/>
  <c r="H76" s="1"/>
  <c r="I77"/>
  <c r="I78"/>
  <c r="H78" s="1"/>
  <c r="I79"/>
  <c r="I80"/>
  <c r="H80" s="1"/>
  <c r="I81"/>
  <c r="I82"/>
  <c r="H82" s="1"/>
  <c r="I83"/>
  <c r="I84"/>
  <c r="H84" s="1"/>
  <c r="I8"/>
  <c r="H10" i="4"/>
  <c r="H14"/>
  <c r="H18"/>
  <c r="H22"/>
  <c r="H26"/>
  <c r="H30"/>
  <c r="H34"/>
  <c r="H38"/>
  <c r="H42"/>
  <c r="H46"/>
  <c r="H50"/>
  <c r="H54"/>
  <c r="H58"/>
  <c r="H62"/>
  <c r="H66"/>
  <c r="H70"/>
  <c r="H74"/>
  <c r="H78"/>
  <c r="H82"/>
  <c r="H8"/>
  <c r="F12"/>
  <c r="F16"/>
  <c r="F20"/>
  <c r="F24"/>
  <c r="F28"/>
  <c r="F32"/>
  <c r="F36"/>
  <c r="F40"/>
  <c r="F44"/>
  <c r="F48"/>
  <c r="F52"/>
  <c r="F56"/>
  <c r="F60"/>
  <c r="F64"/>
  <c r="F68"/>
  <c r="F72"/>
  <c r="F76"/>
  <c r="F80"/>
  <c r="F84"/>
  <c r="F8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"/>
  <c r="G85"/>
  <c r="E85"/>
  <c r="C85"/>
  <c r="I9"/>
  <c r="H9" s="1"/>
  <c r="I10"/>
  <c r="F10" s="1"/>
  <c r="I11"/>
  <c r="H11" s="1"/>
  <c r="I12"/>
  <c r="H12" s="1"/>
  <c r="I13"/>
  <c r="H13" s="1"/>
  <c r="I14"/>
  <c r="F14" s="1"/>
  <c r="I15"/>
  <c r="H15" s="1"/>
  <c r="I16"/>
  <c r="H16" s="1"/>
  <c r="I17"/>
  <c r="H17" s="1"/>
  <c r="I18"/>
  <c r="F18" s="1"/>
  <c r="I19"/>
  <c r="H19" s="1"/>
  <c r="I20"/>
  <c r="H20" s="1"/>
  <c r="I21"/>
  <c r="H21" s="1"/>
  <c r="I22"/>
  <c r="F22" s="1"/>
  <c r="I23"/>
  <c r="H23" s="1"/>
  <c r="I24"/>
  <c r="H24" s="1"/>
  <c r="I25"/>
  <c r="H25" s="1"/>
  <c r="I26"/>
  <c r="F26" s="1"/>
  <c r="I27"/>
  <c r="H27" s="1"/>
  <c r="I28"/>
  <c r="H28" s="1"/>
  <c r="I29"/>
  <c r="H29" s="1"/>
  <c r="I30"/>
  <c r="F30" s="1"/>
  <c r="I31"/>
  <c r="H31" s="1"/>
  <c r="I32"/>
  <c r="H32" s="1"/>
  <c r="I33"/>
  <c r="H33" s="1"/>
  <c r="I34"/>
  <c r="F34" s="1"/>
  <c r="I35"/>
  <c r="H35" s="1"/>
  <c r="I36"/>
  <c r="H36" s="1"/>
  <c r="I37"/>
  <c r="H37" s="1"/>
  <c r="I38"/>
  <c r="F38" s="1"/>
  <c r="I39"/>
  <c r="H39" s="1"/>
  <c r="I40"/>
  <c r="H40" s="1"/>
  <c r="I41"/>
  <c r="H41" s="1"/>
  <c r="I42"/>
  <c r="F42" s="1"/>
  <c r="I43"/>
  <c r="H43" s="1"/>
  <c r="I44"/>
  <c r="H44" s="1"/>
  <c r="I45"/>
  <c r="H45" s="1"/>
  <c r="I46"/>
  <c r="F46" s="1"/>
  <c r="I47"/>
  <c r="H47" s="1"/>
  <c r="I48"/>
  <c r="H48" s="1"/>
  <c r="I49"/>
  <c r="H49" s="1"/>
  <c r="I50"/>
  <c r="F50" s="1"/>
  <c r="I51"/>
  <c r="H51" s="1"/>
  <c r="I52"/>
  <c r="H52" s="1"/>
  <c r="I53"/>
  <c r="H53" s="1"/>
  <c r="I54"/>
  <c r="F54" s="1"/>
  <c r="I55"/>
  <c r="H55" s="1"/>
  <c r="I56"/>
  <c r="H56" s="1"/>
  <c r="I57"/>
  <c r="H57" s="1"/>
  <c r="I58"/>
  <c r="F58" s="1"/>
  <c r="I59"/>
  <c r="H59" s="1"/>
  <c r="I60"/>
  <c r="H60" s="1"/>
  <c r="I61"/>
  <c r="H61" s="1"/>
  <c r="I62"/>
  <c r="F62" s="1"/>
  <c r="I63"/>
  <c r="H63" s="1"/>
  <c r="I64"/>
  <c r="H64" s="1"/>
  <c r="I65"/>
  <c r="H65" s="1"/>
  <c r="I66"/>
  <c r="F66" s="1"/>
  <c r="I67"/>
  <c r="H67" s="1"/>
  <c r="I68"/>
  <c r="H68" s="1"/>
  <c r="I69"/>
  <c r="H69" s="1"/>
  <c r="I70"/>
  <c r="F70" s="1"/>
  <c r="I71"/>
  <c r="H71" s="1"/>
  <c r="I72"/>
  <c r="H72" s="1"/>
  <c r="I73"/>
  <c r="H73" s="1"/>
  <c r="I74"/>
  <c r="F74" s="1"/>
  <c r="I75"/>
  <c r="H75" s="1"/>
  <c r="I76"/>
  <c r="H76" s="1"/>
  <c r="I77"/>
  <c r="H77" s="1"/>
  <c r="I78"/>
  <c r="F78" s="1"/>
  <c r="I79"/>
  <c r="H79" s="1"/>
  <c r="I80"/>
  <c r="H80" s="1"/>
  <c r="I81"/>
  <c r="H81" s="1"/>
  <c r="I82"/>
  <c r="F82" s="1"/>
  <c r="I83"/>
  <c r="H83" s="1"/>
  <c r="I84"/>
  <c r="H84" s="1"/>
  <c r="I8"/>
  <c r="I85" s="1"/>
  <c r="H9" i="3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F10"/>
  <c r="F14"/>
  <c r="F18"/>
  <c r="F22"/>
  <c r="F26"/>
  <c r="F30"/>
  <c r="F34"/>
  <c r="F38"/>
  <c r="F42"/>
  <c r="F46"/>
  <c r="F50"/>
  <c r="F54"/>
  <c r="F58"/>
  <c r="F62"/>
  <c r="F66"/>
  <c r="F70"/>
  <c r="F74"/>
  <c r="F78"/>
  <c r="F82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"/>
  <c r="G84"/>
  <c r="E84"/>
  <c r="C84"/>
  <c r="I9"/>
  <c r="F9" s="1"/>
  <c r="I10"/>
  <c r="I11"/>
  <c r="F11" s="1"/>
  <c r="I12"/>
  <c r="I13"/>
  <c r="F13" s="1"/>
  <c r="I14"/>
  <c r="I15"/>
  <c r="F15" s="1"/>
  <c r="I16"/>
  <c r="I17"/>
  <c r="F17" s="1"/>
  <c r="I18"/>
  <c r="I19"/>
  <c r="F19" s="1"/>
  <c r="I20"/>
  <c r="I21"/>
  <c r="F21" s="1"/>
  <c r="I22"/>
  <c r="I23"/>
  <c r="F23" s="1"/>
  <c r="I24"/>
  <c r="I25"/>
  <c r="F25" s="1"/>
  <c r="I26"/>
  <c r="I27"/>
  <c r="F27" s="1"/>
  <c r="I28"/>
  <c r="I29"/>
  <c r="F29" s="1"/>
  <c r="I30"/>
  <c r="I31"/>
  <c r="F31" s="1"/>
  <c r="I32"/>
  <c r="I33"/>
  <c r="F33" s="1"/>
  <c r="I34"/>
  <c r="I35"/>
  <c r="F35" s="1"/>
  <c r="I36"/>
  <c r="I37"/>
  <c r="F37" s="1"/>
  <c r="I38"/>
  <c r="I39"/>
  <c r="F39" s="1"/>
  <c r="I40"/>
  <c r="I41"/>
  <c r="F41" s="1"/>
  <c r="I42"/>
  <c r="I43"/>
  <c r="F43" s="1"/>
  <c r="I44"/>
  <c r="I45"/>
  <c r="F45" s="1"/>
  <c r="I46"/>
  <c r="I47"/>
  <c r="F47" s="1"/>
  <c r="I48"/>
  <c r="I49"/>
  <c r="F49" s="1"/>
  <c r="I50"/>
  <c r="I51"/>
  <c r="F51" s="1"/>
  <c r="I52"/>
  <c r="I53"/>
  <c r="F53" s="1"/>
  <c r="I54"/>
  <c r="I55"/>
  <c r="F55" s="1"/>
  <c r="I56"/>
  <c r="I57"/>
  <c r="F57" s="1"/>
  <c r="I58"/>
  <c r="I59"/>
  <c r="F59" s="1"/>
  <c r="I60"/>
  <c r="I61"/>
  <c r="F61" s="1"/>
  <c r="I62"/>
  <c r="I63"/>
  <c r="F63" s="1"/>
  <c r="I64"/>
  <c r="I65"/>
  <c r="F65" s="1"/>
  <c r="I66"/>
  <c r="I67"/>
  <c r="F67" s="1"/>
  <c r="I68"/>
  <c r="I69"/>
  <c r="F69" s="1"/>
  <c r="I70"/>
  <c r="I71"/>
  <c r="F71" s="1"/>
  <c r="I72"/>
  <c r="I73"/>
  <c r="F73" s="1"/>
  <c r="I74"/>
  <c r="I75"/>
  <c r="F75" s="1"/>
  <c r="I76"/>
  <c r="I77"/>
  <c r="F77" s="1"/>
  <c r="I78"/>
  <c r="I79"/>
  <c r="F79" s="1"/>
  <c r="I80"/>
  <c r="I81"/>
  <c r="F81" s="1"/>
  <c r="I82"/>
  <c r="I83"/>
  <c r="F83" s="1"/>
  <c r="I8"/>
  <c r="H10" i="2"/>
  <c r="H14"/>
  <c r="H18"/>
  <c r="H22"/>
  <c r="H26"/>
  <c r="H30"/>
  <c r="H34"/>
  <c r="H38"/>
  <c r="H42"/>
  <c r="H46"/>
  <c r="H50"/>
  <c r="H54"/>
  <c r="H58"/>
  <c r="H62"/>
  <c r="H66"/>
  <c r="H70"/>
  <c r="H74"/>
  <c r="H78"/>
  <c r="H82"/>
  <c r="G83"/>
  <c r="E83"/>
  <c r="C83"/>
  <c r="I9"/>
  <c r="H9" s="1"/>
  <c r="I10"/>
  <c r="F10" s="1"/>
  <c r="I11"/>
  <c r="H11" s="1"/>
  <c r="I12"/>
  <c r="H12" s="1"/>
  <c r="I13"/>
  <c r="H13" s="1"/>
  <c r="I14"/>
  <c r="F14" s="1"/>
  <c r="I15"/>
  <c r="H15" s="1"/>
  <c r="I16"/>
  <c r="H16" s="1"/>
  <c r="I17"/>
  <c r="H17" s="1"/>
  <c r="I18"/>
  <c r="F18" s="1"/>
  <c r="I19"/>
  <c r="H19" s="1"/>
  <c r="I20"/>
  <c r="H20" s="1"/>
  <c r="I21"/>
  <c r="H21" s="1"/>
  <c r="I22"/>
  <c r="F22" s="1"/>
  <c r="I23"/>
  <c r="H23" s="1"/>
  <c r="I24"/>
  <c r="H24" s="1"/>
  <c r="I25"/>
  <c r="H25" s="1"/>
  <c r="I26"/>
  <c r="F26" s="1"/>
  <c r="I27"/>
  <c r="H27" s="1"/>
  <c r="I28"/>
  <c r="H28" s="1"/>
  <c r="I29"/>
  <c r="H29" s="1"/>
  <c r="I30"/>
  <c r="F30" s="1"/>
  <c r="I31"/>
  <c r="H31" s="1"/>
  <c r="I32"/>
  <c r="H32" s="1"/>
  <c r="I33"/>
  <c r="H33" s="1"/>
  <c r="I34"/>
  <c r="F34" s="1"/>
  <c r="I35"/>
  <c r="H35" s="1"/>
  <c r="I36"/>
  <c r="H36" s="1"/>
  <c r="I37"/>
  <c r="H37" s="1"/>
  <c r="I38"/>
  <c r="F38" s="1"/>
  <c r="I39"/>
  <c r="H39" s="1"/>
  <c r="I40"/>
  <c r="H40" s="1"/>
  <c r="I41"/>
  <c r="H41" s="1"/>
  <c r="I42"/>
  <c r="F42" s="1"/>
  <c r="I43"/>
  <c r="H43" s="1"/>
  <c r="I44"/>
  <c r="H44" s="1"/>
  <c r="I45"/>
  <c r="H45" s="1"/>
  <c r="I46"/>
  <c r="F46" s="1"/>
  <c r="I47"/>
  <c r="H47" s="1"/>
  <c r="I48"/>
  <c r="H48" s="1"/>
  <c r="I49"/>
  <c r="H49" s="1"/>
  <c r="I50"/>
  <c r="F50" s="1"/>
  <c r="I51"/>
  <c r="H51" s="1"/>
  <c r="I52"/>
  <c r="H52" s="1"/>
  <c r="I53"/>
  <c r="H53" s="1"/>
  <c r="I54"/>
  <c r="F54" s="1"/>
  <c r="I55"/>
  <c r="H55" s="1"/>
  <c r="I56"/>
  <c r="H56" s="1"/>
  <c r="I57"/>
  <c r="H57" s="1"/>
  <c r="I58"/>
  <c r="F58" s="1"/>
  <c r="I59"/>
  <c r="H59" s="1"/>
  <c r="I60"/>
  <c r="H60" s="1"/>
  <c r="I61"/>
  <c r="H61" s="1"/>
  <c r="I62"/>
  <c r="F62" s="1"/>
  <c r="I63"/>
  <c r="H63" s="1"/>
  <c r="I64"/>
  <c r="H64" s="1"/>
  <c r="I65"/>
  <c r="H65" s="1"/>
  <c r="I66"/>
  <c r="F66" s="1"/>
  <c r="I67"/>
  <c r="H67" s="1"/>
  <c r="I68"/>
  <c r="H68" s="1"/>
  <c r="I69"/>
  <c r="H69" s="1"/>
  <c r="I70"/>
  <c r="F70" s="1"/>
  <c r="I71"/>
  <c r="H71" s="1"/>
  <c r="I72"/>
  <c r="H72" s="1"/>
  <c r="I73"/>
  <c r="H73" s="1"/>
  <c r="I74"/>
  <c r="F74" s="1"/>
  <c r="I75"/>
  <c r="H75" s="1"/>
  <c r="I76"/>
  <c r="H76" s="1"/>
  <c r="I77"/>
  <c r="H77" s="1"/>
  <c r="I78"/>
  <c r="F78" s="1"/>
  <c r="I79"/>
  <c r="H79" s="1"/>
  <c r="I80"/>
  <c r="H80" s="1"/>
  <c r="I81"/>
  <c r="H81" s="1"/>
  <c r="I82"/>
  <c r="F82" s="1"/>
  <c r="I8"/>
  <c r="I83" s="1"/>
  <c r="D83" s="1"/>
  <c r="H10" i="1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F8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G80"/>
  <c r="E80"/>
  <c r="C80"/>
  <c r="I9"/>
  <c r="H9" s="1"/>
  <c r="I10"/>
  <c r="F10" s="1"/>
  <c r="I11"/>
  <c r="H11" s="1"/>
  <c r="I12"/>
  <c r="F12" s="1"/>
  <c r="I13"/>
  <c r="F13" s="1"/>
  <c r="I14"/>
  <c r="F14" s="1"/>
  <c r="I15"/>
  <c r="H15" s="1"/>
  <c r="I16"/>
  <c r="F16" s="1"/>
  <c r="I17"/>
  <c r="H17" s="1"/>
  <c r="I18"/>
  <c r="F18" s="1"/>
  <c r="I19"/>
  <c r="F19" s="1"/>
  <c r="I20"/>
  <c r="F20" s="1"/>
  <c r="I21"/>
  <c r="H21" s="1"/>
  <c r="I22"/>
  <c r="F22" s="1"/>
  <c r="I23"/>
  <c r="F23" s="1"/>
  <c r="I24"/>
  <c r="F24" s="1"/>
  <c r="I25"/>
  <c r="H25" s="1"/>
  <c r="I26"/>
  <c r="F26" s="1"/>
  <c r="I27"/>
  <c r="H27" s="1"/>
  <c r="I28"/>
  <c r="F28" s="1"/>
  <c r="I29"/>
  <c r="F29" s="1"/>
  <c r="I30"/>
  <c r="F30" s="1"/>
  <c r="I31"/>
  <c r="H31" s="1"/>
  <c r="I32"/>
  <c r="F32" s="1"/>
  <c r="I33"/>
  <c r="F33" s="1"/>
  <c r="I34"/>
  <c r="F34" s="1"/>
  <c r="I35"/>
  <c r="H35" s="1"/>
  <c r="I36"/>
  <c r="F36" s="1"/>
  <c r="I37"/>
  <c r="H37" s="1"/>
  <c r="I38"/>
  <c r="F38" s="1"/>
  <c r="I39"/>
  <c r="F39" s="1"/>
  <c r="I40"/>
  <c r="F40" s="1"/>
  <c r="I41"/>
  <c r="H41" s="1"/>
  <c r="I42"/>
  <c r="F42" s="1"/>
  <c r="I43"/>
  <c r="H43" s="1"/>
  <c r="I44"/>
  <c r="F44" s="1"/>
  <c r="I45"/>
  <c r="F45" s="1"/>
  <c r="I46"/>
  <c r="F46" s="1"/>
  <c r="I47"/>
  <c r="H47" s="1"/>
  <c r="I48"/>
  <c r="F48" s="1"/>
  <c r="I49"/>
  <c r="H49" s="1"/>
  <c r="I50"/>
  <c r="F50" s="1"/>
  <c r="I51"/>
  <c r="H51" s="1"/>
  <c r="I52"/>
  <c r="F52" s="1"/>
  <c r="I53"/>
  <c r="F53" s="1"/>
  <c r="I54"/>
  <c r="F54" s="1"/>
  <c r="I55"/>
  <c r="H55" s="1"/>
  <c r="I56"/>
  <c r="F56" s="1"/>
  <c r="I57"/>
  <c r="H57" s="1"/>
  <c r="I58"/>
  <c r="F58" s="1"/>
  <c r="I59"/>
  <c r="F59" s="1"/>
  <c r="I60"/>
  <c r="F60" s="1"/>
  <c r="I61"/>
  <c r="H61" s="1"/>
  <c r="I62"/>
  <c r="F62" s="1"/>
  <c r="I63"/>
  <c r="H63" s="1"/>
  <c r="I64"/>
  <c r="F64" s="1"/>
  <c r="I65"/>
  <c r="F65" s="1"/>
  <c r="I66"/>
  <c r="F66" s="1"/>
  <c r="I67"/>
  <c r="H67" s="1"/>
  <c r="I68"/>
  <c r="F68" s="1"/>
  <c r="I69"/>
  <c r="H69" s="1"/>
  <c r="I70"/>
  <c r="F70" s="1"/>
  <c r="I71"/>
  <c r="F71" s="1"/>
  <c r="I72"/>
  <c r="F72" s="1"/>
  <c r="I73"/>
  <c r="H73" s="1"/>
  <c r="I74"/>
  <c r="F74" s="1"/>
  <c r="I75"/>
  <c r="H75" s="1"/>
  <c r="I76"/>
  <c r="F76" s="1"/>
  <c r="I77"/>
  <c r="F77" s="1"/>
  <c r="I78"/>
  <c r="F78" s="1"/>
  <c r="I79"/>
  <c r="H79" s="1"/>
  <c r="I8"/>
  <c r="H8" s="1"/>
  <c r="F83" i="2" l="1"/>
  <c r="F8" i="3"/>
  <c r="I84"/>
  <c r="F84" s="1"/>
  <c r="H82"/>
  <c r="D82"/>
  <c r="H80"/>
  <c r="D80"/>
  <c r="H78"/>
  <c r="D78"/>
  <c r="H76"/>
  <c r="D76"/>
  <c r="H74"/>
  <c r="D74"/>
  <c r="H72"/>
  <c r="D72"/>
  <c r="H70"/>
  <c r="D70"/>
  <c r="H68"/>
  <c r="D68"/>
  <c r="H66"/>
  <c r="D66"/>
  <c r="H64"/>
  <c r="D64"/>
  <c r="H62"/>
  <c r="D62"/>
  <c r="H60"/>
  <c r="D60"/>
  <c r="H58"/>
  <c r="D58"/>
  <c r="H56"/>
  <c r="D56"/>
  <c r="H54"/>
  <c r="D54"/>
  <c r="H52"/>
  <c r="D52"/>
  <c r="H50"/>
  <c r="D50"/>
  <c r="H48"/>
  <c r="D48"/>
  <c r="H46"/>
  <c r="D46"/>
  <c r="H44"/>
  <c r="D44"/>
  <c r="H42"/>
  <c r="D42"/>
  <c r="H40"/>
  <c r="D40"/>
  <c r="H38"/>
  <c r="D38"/>
  <c r="H36"/>
  <c r="D36"/>
  <c r="H34"/>
  <c r="D34"/>
  <c r="H32"/>
  <c r="D32"/>
  <c r="H30"/>
  <c r="D30"/>
  <c r="H28"/>
  <c r="D28"/>
  <c r="H26"/>
  <c r="D26"/>
  <c r="H24"/>
  <c r="D24"/>
  <c r="H22"/>
  <c r="D22"/>
  <c r="H20"/>
  <c r="D20"/>
  <c r="H18"/>
  <c r="D18"/>
  <c r="H16"/>
  <c r="D16"/>
  <c r="H14"/>
  <c r="D14"/>
  <c r="H12"/>
  <c r="D12"/>
  <c r="H10"/>
  <c r="D10"/>
  <c r="H8" i="5"/>
  <c r="F8"/>
  <c r="D8"/>
  <c r="I85"/>
  <c r="D85" s="1"/>
  <c r="H83"/>
  <c r="F83"/>
  <c r="D83"/>
  <c r="H81"/>
  <c r="F81"/>
  <c r="D81"/>
  <c r="H79"/>
  <c r="F79"/>
  <c r="D79"/>
  <c r="H77"/>
  <c r="F77"/>
  <c r="D77"/>
  <c r="H75"/>
  <c r="F75"/>
  <c r="D75"/>
  <c r="H73"/>
  <c r="F73"/>
  <c r="D73"/>
  <c r="H71"/>
  <c r="F71"/>
  <c r="D71"/>
  <c r="H69"/>
  <c r="F69"/>
  <c r="D69"/>
  <c r="H67"/>
  <c r="F67"/>
  <c r="D67"/>
  <c r="H65"/>
  <c r="F65"/>
  <c r="D65"/>
  <c r="H63"/>
  <c r="F63"/>
  <c r="D63"/>
  <c r="H61"/>
  <c r="F61"/>
  <c r="D61"/>
  <c r="H59"/>
  <c r="F59"/>
  <c r="D59"/>
  <c r="H57"/>
  <c r="F57"/>
  <c r="D57"/>
  <c r="H55"/>
  <c r="F55"/>
  <c r="D55"/>
  <c r="I80" i="1"/>
  <c r="F80" s="1"/>
  <c r="F79"/>
  <c r="F75"/>
  <c r="F73"/>
  <c r="F69"/>
  <c r="F67"/>
  <c r="F63"/>
  <c r="F61"/>
  <c r="F57"/>
  <c r="F55"/>
  <c r="F51"/>
  <c r="F49"/>
  <c r="F47"/>
  <c r="F43"/>
  <c r="F41"/>
  <c r="F37"/>
  <c r="F35"/>
  <c r="F31"/>
  <c r="F27"/>
  <c r="F25"/>
  <c r="F21"/>
  <c r="F17"/>
  <c r="F15"/>
  <c r="F11"/>
  <c r="F9"/>
  <c r="D79" i="2"/>
  <c r="D77"/>
  <c r="D73"/>
  <c r="D71"/>
  <c r="D67"/>
  <c r="D63"/>
  <c r="D59"/>
  <c r="D55"/>
  <c r="D51"/>
  <c r="D47"/>
  <c r="D45"/>
  <c r="D41"/>
  <c r="D37"/>
  <c r="D33"/>
  <c r="D29"/>
  <c r="D25"/>
  <c r="D21"/>
  <c r="D17"/>
  <c r="D15"/>
  <c r="D11"/>
  <c r="D9"/>
  <c r="F81"/>
  <c r="F79"/>
  <c r="F75"/>
  <c r="F73"/>
  <c r="F69"/>
  <c r="F65"/>
  <c r="F45"/>
  <c r="D8" i="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H77"/>
  <c r="H71"/>
  <c r="H65"/>
  <c r="H59"/>
  <c r="H53"/>
  <c r="H45"/>
  <c r="H39"/>
  <c r="H33"/>
  <c r="H29"/>
  <c r="H23"/>
  <c r="H19"/>
  <c r="H13"/>
  <c r="H83" i="2"/>
  <c r="D8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F8"/>
  <c r="F80"/>
  <c r="F76"/>
  <c r="F72"/>
  <c r="F68"/>
  <c r="F64"/>
  <c r="F60"/>
  <c r="F56"/>
  <c r="F52"/>
  <c r="F48"/>
  <c r="F44"/>
  <c r="F40"/>
  <c r="F36"/>
  <c r="F32"/>
  <c r="F28"/>
  <c r="F24"/>
  <c r="F20"/>
  <c r="F16"/>
  <c r="F12"/>
  <c r="H8"/>
  <c r="D84" i="3"/>
  <c r="H84"/>
  <c r="F80"/>
  <c r="F76"/>
  <c r="F72"/>
  <c r="F68"/>
  <c r="F64"/>
  <c r="F60"/>
  <c r="F56"/>
  <c r="F52"/>
  <c r="F48"/>
  <c r="F44"/>
  <c r="F40"/>
  <c r="F36"/>
  <c r="F32"/>
  <c r="F28"/>
  <c r="F24"/>
  <c r="F20"/>
  <c r="F16"/>
  <c r="F12"/>
  <c r="H8"/>
  <c r="D85" i="4"/>
  <c r="H85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F85" i="5"/>
  <c r="D81" i="2"/>
  <c r="D75"/>
  <c r="D69"/>
  <c r="D65"/>
  <c r="D61"/>
  <c r="D57"/>
  <c r="D53"/>
  <c r="D49"/>
  <c r="D43"/>
  <c r="D39"/>
  <c r="D35"/>
  <c r="D31"/>
  <c r="D27"/>
  <c r="D23"/>
  <c r="D19"/>
  <c r="D13"/>
  <c r="F77"/>
  <c r="F71"/>
  <c r="F67"/>
  <c r="F63"/>
  <c r="F61"/>
  <c r="F59"/>
  <c r="F57"/>
  <c r="F55"/>
  <c r="F53"/>
  <c r="F51"/>
  <c r="F49"/>
  <c r="F47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F85" i="4"/>
  <c r="H85" i="5"/>
  <c r="D83" i="4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D84" i="5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D8" i="6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H83"/>
  <c r="H81"/>
  <c r="H79"/>
  <c r="H77"/>
  <c r="H75"/>
  <c r="H73"/>
  <c r="H71"/>
  <c r="H67"/>
  <c r="H63"/>
  <c r="H59"/>
  <c r="H55"/>
  <c r="H51"/>
  <c r="H47"/>
  <c r="H43"/>
  <c r="H39"/>
  <c r="H35"/>
  <c r="H31"/>
  <c r="H27"/>
  <c r="H23"/>
  <c r="H19"/>
  <c r="H15"/>
  <c r="H11"/>
  <c r="H83" i="7"/>
  <c r="D83"/>
  <c r="H81"/>
  <c r="D81"/>
  <c r="H79"/>
  <c r="D79"/>
  <c r="H77"/>
  <c r="D77"/>
  <c r="H75"/>
  <c r="D75"/>
  <c r="H73"/>
  <c r="D73"/>
  <c r="H71"/>
  <c r="D71"/>
  <c r="H69"/>
  <c r="D69"/>
  <c r="H67"/>
  <c r="D67"/>
  <c r="H65"/>
  <c r="D65"/>
  <c r="H63"/>
  <c r="D63"/>
  <c r="H61"/>
  <c r="D61"/>
  <c r="H59"/>
  <c r="D59"/>
  <c r="H57"/>
  <c r="D57"/>
  <c r="H55"/>
  <c r="D55"/>
  <c r="H53"/>
  <c r="D53"/>
  <c r="H51"/>
  <c r="D51"/>
  <c r="H49"/>
  <c r="D49"/>
  <c r="H47"/>
  <c r="D47"/>
  <c r="H45"/>
  <c r="D45"/>
  <c r="H43"/>
  <c r="D43"/>
  <c r="H41"/>
  <c r="D41"/>
  <c r="H39"/>
  <c r="D39"/>
  <c r="H37"/>
  <c r="D37"/>
  <c r="H35"/>
  <c r="D35"/>
  <c r="H33"/>
  <c r="D33"/>
  <c r="H31"/>
  <c r="D31"/>
  <c r="H29"/>
  <c r="D29"/>
  <c r="H27"/>
  <c r="D27"/>
  <c r="H25"/>
  <c r="D25"/>
  <c r="H23"/>
  <c r="D23"/>
  <c r="H21"/>
  <c r="D21"/>
  <c r="H19"/>
  <c r="D19"/>
  <c r="H17"/>
  <c r="D17"/>
  <c r="H15"/>
  <c r="D15"/>
  <c r="H13"/>
  <c r="D13"/>
  <c r="H11"/>
  <c r="D11"/>
  <c r="H9"/>
  <c r="D9"/>
  <c r="H8" i="8"/>
  <c r="F8"/>
  <c r="D8"/>
  <c r="H83"/>
  <c r="F83"/>
  <c r="D83"/>
  <c r="H81"/>
  <c r="F81"/>
  <c r="D81"/>
  <c r="H79"/>
  <c r="F79"/>
  <c r="D79"/>
  <c r="H77"/>
  <c r="F77"/>
  <c r="D77"/>
  <c r="H75"/>
  <c r="F75"/>
  <c r="D75"/>
  <c r="H73"/>
  <c r="F73"/>
  <c r="D73"/>
  <c r="H71"/>
  <c r="F71"/>
  <c r="D71"/>
  <c r="H69"/>
  <c r="F69"/>
  <c r="D69"/>
  <c r="H67"/>
  <c r="F67"/>
  <c r="D67"/>
  <c r="H65"/>
  <c r="F65"/>
  <c r="D65"/>
  <c r="H63"/>
  <c r="F63"/>
  <c r="D63"/>
  <c r="H61"/>
  <c r="F61"/>
  <c r="D61"/>
  <c r="H59"/>
  <c r="F59"/>
  <c r="D59"/>
  <c r="H57"/>
  <c r="F57"/>
  <c r="D57"/>
  <c r="H55"/>
  <c r="F55"/>
  <c r="D55"/>
  <c r="H53"/>
  <c r="F53"/>
  <c r="D53"/>
  <c r="H51"/>
  <c r="F51"/>
  <c r="D51"/>
  <c r="H49"/>
  <c r="F49"/>
  <c r="D49"/>
  <c r="H47"/>
  <c r="F47"/>
  <c r="D47"/>
  <c r="H45"/>
  <c r="F45"/>
  <c r="D45"/>
  <c r="H43"/>
  <c r="F43"/>
  <c r="D43"/>
  <c r="H41"/>
  <c r="F41"/>
  <c r="D41"/>
  <c r="H39"/>
  <c r="F39"/>
  <c r="D39"/>
  <c r="H37"/>
  <c r="F37"/>
  <c r="D37"/>
  <c r="H35"/>
  <c r="F35"/>
  <c r="D35"/>
  <c r="H33"/>
  <c r="F33"/>
  <c r="D33"/>
  <c r="H31"/>
  <c r="F31"/>
  <c r="D31"/>
  <c r="H29"/>
  <c r="F29"/>
  <c r="D29"/>
  <c r="H27"/>
  <c r="F27"/>
  <c r="D27"/>
  <c r="H25"/>
  <c r="F25"/>
  <c r="D25"/>
  <c r="H23"/>
  <c r="F23"/>
  <c r="D23"/>
  <c r="H21"/>
  <c r="F21"/>
  <c r="D21"/>
  <c r="H19"/>
  <c r="F19"/>
  <c r="D19"/>
  <c r="H17"/>
  <c r="F17"/>
  <c r="D17"/>
  <c r="H15"/>
  <c r="F15"/>
  <c r="D15"/>
  <c r="H13"/>
  <c r="F13"/>
  <c r="D13"/>
  <c r="H11"/>
  <c r="F11"/>
  <c r="D11"/>
  <c r="H9"/>
  <c r="F9"/>
  <c r="D9"/>
  <c r="H85" i="10"/>
  <c r="D85"/>
  <c r="D53" i="5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I84" i="6"/>
  <c r="F69"/>
  <c r="F65"/>
  <c r="F61"/>
  <c r="F57"/>
  <c r="F53"/>
  <c r="F49"/>
  <c r="F45"/>
  <c r="F41"/>
  <c r="F37"/>
  <c r="F33"/>
  <c r="F29"/>
  <c r="F25"/>
  <c r="F21"/>
  <c r="F17"/>
  <c r="F13"/>
  <c r="F9"/>
  <c r="F84" i="7"/>
  <c r="I84"/>
  <c r="F83"/>
  <c r="F79"/>
  <c r="F75"/>
  <c r="F71"/>
  <c r="F67"/>
  <c r="F63"/>
  <c r="F59"/>
  <c r="F55"/>
  <c r="F51"/>
  <c r="F47"/>
  <c r="F43"/>
  <c r="F39"/>
  <c r="F35"/>
  <c r="F31"/>
  <c r="F27"/>
  <c r="F23"/>
  <c r="F19"/>
  <c r="F15"/>
  <c r="F11"/>
  <c r="I85" i="8"/>
  <c r="F85" s="1"/>
  <c r="F85" i="10"/>
  <c r="D8" i="7"/>
  <c r="D84" i="8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D8" i="9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H83"/>
  <c r="H81"/>
  <c r="H79"/>
  <c r="H77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H17"/>
  <c r="H15"/>
  <c r="H13"/>
  <c r="H11"/>
  <c r="H9"/>
  <c r="D8" i="10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F8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6"/>
  <c r="F42"/>
  <c r="F38"/>
  <c r="F34"/>
  <c r="F30"/>
  <c r="F26"/>
  <c r="F22"/>
  <c r="F18"/>
  <c r="F14"/>
  <c r="F10"/>
  <c r="H8"/>
  <c r="I85" i="11"/>
  <c r="D85" s="1"/>
  <c r="H8"/>
  <c r="F8"/>
  <c r="D8"/>
  <c r="H83"/>
  <c r="F83"/>
  <c r="D83"/>
  <c r="H81"/>
  <c r="F81"/>
  <c r="D81"/>
  <c r="H79"/>
  <c r="F79"/>
  <c r="D79"/>
  <c r="H77"/>
  <c r="F77"/>
  <c r="D77"/>
  <c r="H75"/>
  <c r="F75"/>
  <c r="D75"/>
  <c r="H73"/>
  <c r="F73"/>
  <c r="D73"/>
  <c r="H71"/>
  <c r="F71"/>
  <c r="D71"/>
  <c r="H69"/>
  <c r="F69"/>
  <c r="D69"/>
  <c r="H67"/>
  <c r="F67"/>
  <c r="D67"/>
  <c r="H65"/>
  <c r="F65"/>
  <c r="D65"/>
  <c r="H63"/>
  <c r="F63"/>
  <c r="D63"/>
  <c r="H61"/>
  <c r="F61"/>
  <c r="D61"/>
  <c r="H59"/>
  <c r="F59"/>
  <c r="D59"/>
  <c r="H57"/>
  <c r="F57"/>
  <c r="D57"/>
  <c r="H55"/>
  <c r="F55"/>
  <c r="D55"/>
  <c r="H53"/>
  <c r="F53"/>
  <c r="D53"/>
  <c r="H51"/>
  <c r="F51"/>
  <c r="D51"/>
  <c r="I84" i="9"/>
  <c r="D83" i="10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F85" i="11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I85" i="12"/>
  <c r="D85" s="1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D49" i="11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D8" i="12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F8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H84" i="9" l="1"/>
  <c r="D84"/>
  <c r="H84" i="7"/>
  <c r="D84"/>
  <c r="H84" i="6"/>
  <c r="D84"/>
  <c r="F85" i="12"/>
  <c r="H85"/>
  <c r="H85" i="11"/>
  <c r="F84" i="9"/>
  <c r="H85" i="8"/>
  <c r="D85"/>
  <c r="H80" i="1"/>
  <c r="D80"/>
  <c r="F84" i="6"/>
</calcChain>
</file>

<file path=xl/sharedStrings.xml><?xml version="1.0" encoding="utf-8"?>
<sst xmlns="http://schemas.openxmlformats.org/spreadsheetml/2006/main" count="2042" uniqueCount="182">
  <si>
    <t>UNIVERSIDAD NACIONAL</t>
  </si>
  <si>
    <t>PROGRAMA DESARROLLO DE RECURSOS HUMANOS</t>
  </si>
  <si>
    <t>SISTEMA DE RECURSOS HUMANOS</t>
  </si>
  <si>
    <t>CANTIDAD DE FUNCIONARIOS ACADÉMICOS POR RÉGIMEN DE PENSIÓN</t>
  </si>
  <si>
    <t>NÓMINA DEL MES DE ENERO DEL 2012</t>
  </si>
  <si>
    <t>NÓMINA DEL MES DE DICIEMBRE DEL 2012</t>
  </si>
  <si>
    <t>NÓMINA DEL MES DE FEBRERO DEL 2012</t>
  </si>
  <si>
    <t>NÓMINA DEL MES DE MARZO DEL 2012</t>
  </si>
  <si>
    <t>NÓMINA DEL MES DE ABRIL DEL 2012</t>
  </si>
  <si>
    <t>NÓMINA DEL MES DE MAYO DEL 2012</t>
  </si>
  <si>
    <t>NÓMINA DEL MES DE JUNIO DEL 2012</t>
  </si>
  <si>
    <t>NÓMINA DEL MES DE JULIO DEL 2012</t>
  </si>
  <si>
    <t>NÓMINA DEL MES DE AGOSTO DEL 2012</t>
  </si>
  <si>
    <t>NÓMINA DEL MES DE SEPTIEMBRE DEL 2012</t>
  </si>
  <si>
    <t>NÓMINA DEL MES DE OCTUBRE DEL 2012</t>
  </si>
  <si>
    <t>NÓMINA DEL MES DE NOVIEMBRE DEL 2012</t>
  </si>
  <si>
    <t>REP = REPARTO</t>
  </si>
  <si>
    <t>CAP = CAPITALIZACIÓN</t>
  </si>
  <si>
    <t>IVM = INVALIDEZ, VEJEZ Y MUERTE</t>
  </si>
  <si>
    <t>CODIGO</t>
  </si>
  <si>
    <t>FACULTAD</t>
  </si>
  <si>
    <t>REP</t>
  </si>
  <si>
    <t>CAP</t>
  </si>
  <si>
    <t>IVM</t>
  </si>
  <si>
    <t>010101</t>
  </si>
  <si>
    <t>CONSEJO UNIVERSITARIO</t>
  </si>
  <si>
    <t>010102</t>
  </si>
  <si>
    <t>RECTORIA</t>
  </si>
  <si>
    <t>010303</t>
  </si>
  <si>
    <t>TRIBUNAL ELECTORAL UNIVERSITARIO</t>
  </si>
  <si>
    <t>010304</t>
  </si>
  <si>
    <t>TRIBUNAL UNIVERSITARIO APELACIONES</t>
  </si>
  <si>
    <t>010307</t>
  </si>
  <si>
    <t>SISTEMA ESTUDIOS DE POSTGRADO</t>
  </si>
  <si>
    <t>010308</t>
  </si>
  <si>
    <t>CONSEJO EDITORIAL (EUNA)</t>
  </si>
  <si>
    <t>010311</t>
  </si>
  <si>
    <t>DEFENSORIA DEL ESTUDIANTE</t>
  </si>
  <si>
    <t>010313</t>
  </si>
  <si>
    <t>FISCALIA HOSTIGAMIENTO SEXUAL</t>
  </si>
  <si>
    <t>020101</t>
  </si>
  <si>
    <t>VICERRECTORIA ACADEMICA</t>
  </si>
  <si>
    <t>020102</t>
  </si>
  <si>
    <t>PROGRAMAS VICE RECTORIA ACADEMICA</t>
  </si>
  <si>
    <t>020103</t>
  </si>
  <si>
    <t>CAMPUS SARAPIQUI</t>
  </si>
  <si>
    <t>020201</t>
  </si>
  <si>
    <t>OFICINA DIRECCIÓN DE DOCENCIA</t>
  </si>
  <si>
    <t>020301</t>
  </si>
  <si>
    <t>OFICINA DIRECCIÓN DE INVESTIGACIÓN</t>
  </si>
  <si>
    <t>020401</t>
  </si>
  <si>
    <t>OFICINA DIRECCIÓN DE EXTENCIÓN</t>
  </si>
  <si>
    <t>020501</t>
  </si>
  <si>
    <t>OFICINA COOPERACIÓN TEC. INTERNACIONAL</t>
  </si>
  <si>
    <t>040101</t>
  </si>
  <si>
    <t>VICERRECTORIA VIDA ESTUDIANTIL</t>
  </si>
  <si>
    <t>050101</t>
  </si>
  <si>
    <t>HUMANIDADES</t>
  </si>
  <si>
    <t>050130</t>
  </si>
  <si>
    <t>DECANATO ESTUDIOS GENERALES</t>
  </si>
  <si>
    <t>050201</t>
  </si>
  <si>
    <t>ESCUELA LITERATURA Y CIENCIAS LENGUAJE</t>
  </si>
  <si>
    <t>050202</t>
  </si>
  <si>
    <t>INSTITUTO ESTUDIOS DE LA MUJER</t>
  </si>
  <si>
    <t>050203</t>
  </si>
  <si>
    <t>ESCUELA ECUMENICA CIENCIAS DE LA RELIGIÓN</t>
  </si>
  <si>
    <t>050204</t>
  </si>
  <si>
    <t>INSTITUTO ESTUDIOS LATINOAMERICANOS</t>
  </si>
  <si>
    <t>050205</t>
  </si>
  <si>
    <t>ESCUELA DE FILOSOFIA</t>
  </si>
  <si>
    <t>050206</t>
  </si>
  <si>
    <t>ESCUELA BIBLIOTECOLOGIA E INFORMACIÓN</t>
  </si>
  <si>
    <t>050230</t>
  </si>
  <si>
    <t>DECANATO FILOSOFIA Y LETRAS</t>
  </si>
  <si>
    <t>050301</t>
  </si>
  <si>
    <t>ESCUELA DE HISTORIA</t>
  </si>
  <si>
    <t>050302</t>
  </si>
  <si>
    <t>ESCUELA DE SOCIOLOGIA</t>
  </si>
  <si>
    <t>050303</t>
  </si>
  <si>
    <t>ESCUELA PLANIFICACIÓN Y PROMOCIÓN SOCIAL</t>
  </si>
  <si>
    <t>050304</t>
  </si>
  <si>
    <t>INSTITUTO ESTUDIOS DEL TRABAJO</t>
  </si>
  <si>
    <t>050305</t>
  </si>
  <si>
    <t>ESCUELA SECRETARIADO PROFESIONAL</t>
  </si>
  <si>
    <t>050306</t>
  </si>
  <si>
    <t>ESCUELA RELACIONES INTERNACIONALES</t>
  </si>
  <si>
    <t>050307</t>
  </si>
  <si>
    <t>ESCUELA DE ECONOMIA</t>
  </si>
  <si>
    <t>050308</t>
  </si>
  <si>
    <t>ESCUELA DE PSICOLOGIA</t>
  </si>
  <si>
    <t>050309</t>
  </si>
  <si>
    <t>INSTITUTO ESTUDIOS EN POBLACIÓN</t>
  </si>
  <si>
    <t>050310</t>
  </si>
  <si>
    <t>POSTGRADO POLITICA ECONÓMICA</t>
  </si>
  <si>
    <t>050330</t>
  </si>
  <si>
    <t>DECANATO FACULTAD CIENCIAS SOCIALES</t>
  </si>
  <si>
    <t>050401</t>
  </si>
  <si>
    <t>ESCUELA DE MATEMATICAS</t>
  </si>
  <si>
    <t>050402</t>
  </si>
  <si>
    <t>ESCUELA CIENCIAS BIOLOGICAS</t>
  </si>
  <si>
    <t>050403</t>
  </si>
  <si>
    <t>DEPARTAMENTO DE FÍSICA</t>
  </si>
  <si>
    <t>050404</t>
  </si>
  <si>
    <t>ESCUELA DE QUIMICA</t>
  </si>
  <si>
    <t>050405</t>
  </si>
  <si>
    <t>ESCUELA TOPOGRAFIA, CATASTRO, Y GEODECIA</t>
  </si>
  <si>
    <t>050406</t>
  </si>
  <si>
    <t>ESCUELA INFORMATICA Y COMPUTACIÓN</t>
  </si>
  <si>
    <t>050430</t>
  </si>
  <si>
    <t>DECANATO CIENCIAS EXACTAS Y NATURALES</t>
  </si>
  <si>
    <t>050501</t>
  </si>
  <si>
    <t>ESCUELA CIENCIAS GEOGRAFICAS</t>
  </si>
  <si>
    <t>050502</t>
  </si>
  <si>
    <t>ESCUELA CIENCIAS AGRARIAS</t>
  </si>
  <si>
    <t>050503</t>
  </si>
  <si>
    <t>ESCUELA CIENCIAS AMBIENTALES</t>
  </si>
  <si>
    <t>050504</t>
  </si>
  <si>
    <t>OBSERVATORIO VULCANOLOGICO Y SISMOLOGICO (OVSICORI)</t>
  </si>
  <si>
    <t>050505</t>
  </si>
  <si>
    <t>POSTGRADO MANEJO VIDA SILVESTRE</t>
  </si>
  <si>
    <t>050506</t>
  </si>
  <si>
    <t>INSTITUTO INVESTIGACIÓN Y SERVICIOS FORESTALES</t>
  </si>
  <si>
    <t>050508</t>
  </si>
  <si>
    <t>CENTRO INVESTIGACIONES APICOLAS TROPICALES</t>
  </si>
  <si>
    <t>050509</t>
  </si>
  <si>
    <t>INSTITUTO REG. EN SUSTANCIAS TÓXICAS</t>
  </si>
  <si>
    <t>050530</t>
  </si>
  <si>
    <t>DECANATO TIERRA Y MAR</t>
  </si>
  <si>
    <t>050601</t>
  </si>
  <si>
    <t>ESCUELA MEDICINA VETERINARIA</t>
  </si>
  <si>
    <t>050602</t>
  </si>
  <si>
    <t>ESCUELA CIENCIAS DEL DEPORTE</t>
  </si>
  <si>
    <t>050630</t>
  </si>
  <si>
    <t>DECANATO CIENCIAS DE LA SALUD</t>
  </si>
  <si>
    <t>050801</t>
  </si>
  <si>
    <t>DIVISIÓN EDUCACIÓN BASICA CIDE</t>
  </si>
  <si>
    <t>050802</t>
  </si>
  <si>
    <t>DIVISIÓN EDUCOLOGICA CIDE</t>
  </si>
  <si>
    <t>050803</t>
  </si>
  <si>
    <t>DIVISIÓN EDUCACIÓN RURAL CIDE</t>
  </si>
  <si>
    <t>050804</t>
  </si>
  <si>
    <t>DIVISIÓN EDUCACIÓN PARA EL TRABAJO</t>
  </si>
  <si>
    <t>050805</t>
  </si>
  <si>
    <t>INSTITUTO DEL NIÑO</t>
  </si>
  <si>
    <t>050830</t>
  </si>
  <si>
    <t>DECANATO CIDE</t>
  </si>
  <si>
    <t>050901</t>
  </si>
  <si>
    <t>ESCUELA DE TEATRO</t>
  </si>
  <si>
    <t>050902</t>
  </si>
  <si>
    <t>ESCUELA DE ARTES PLASTICAS</t>
  </si>
  <si>
    <t>050903</t>
  </si>
  <si>
    <t>ESCUELA DE DANZA</t>
  </si>
  <si>
    <t>050904</t>
  </si>
  <si>
    <t>ESCUELA DE MÚSICA</t>
  </si>
  <si>
    <t>050930</t>
  </si>
  <si>
    <t>DECANATO CIDEA</t>
  </si>
  <si>
    <t>060101</t>
  </si>
  <si>
    <t>ADMINISTRACIÓN SEDE REGIÓN BRUNCA</t>
  </si>
  <si>
    <t>060102</t>
  </si>
  <si>
    <t>AREA HUMANISMO Y CULTURA</t>
  </si>
  <si>
    <t>060103</t>
  </si>
  <si>
    <t>AREA DE EDUCACIÓN</t>
  </si>
  <si>
    <t>060104</t>
  </si>
  <si>
    <t>AREA DESARROLLO SOCIAL</t>
  </si>
  <si>
    <t>060105</t>
  </si>
  <si>
    <t>AREA DE RECURSOS NATURALES</t>
  </si>
  <si>
    <t>060201</t>
  </si>
  <si>
    <t>SEDE REGIÓN CHOROTEGA</t>
  </si>
  <si>
    <t>TOTAL</t>
  </si>
  <si>
    <t>TOTAL GENERAL</t>
  </si>
  <si>
    <t>%</t>
  </si>
  <si>
    <t>010306</t>
  </si>
  <si>
    <t>COMISIÓN CARRERA ACADEMICA</t>
  </si>
  <si>
    <t>010310</t>
  </si>
  <si>
    <t>COMISIÓN RESOLUCIÓN DENUNCIAS HOSTIGAMIENTO SEXUAL</t>
  </si>
  <si>
    <t>060107</t>
  </si>
  <si>
    <t>CAMPUS COTO</t>
  </si>
  <si>
    <t>050603</t>
  </si>
  <si>
    <t>POSTGRADO CIENCIAS VETERINARIAS TROPICALES</t>
  </si>
  <si>
    <t>020503</t>
  </si>
  <si>
    <t>OFICINA PRESTACIÓN DE SERVICIO</t>
  </si>
  <si>
    <t>TTOAL GENERAL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</si>
</sst>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49" fontId="2" fillId="0" borderId="0" xfId="0" applyNumberFormat="1" applyFon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(ENERO!$C$7,ENERO!$E$7,ENERO!$G$7)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(ENERO!$C$80,ENERO!$E$80,ENERO!$G$80)</c:f>
              <c:numCache>
                <c:formatCode>General</c:formatCode>
                <c:ptCount val="3"/>
                <c:pt idx="0">
                  <c:v>180</c:v>
                </c:pt>
                <c:pt idx="1">
                  <c:v>314</c:v>
                </c:pt>
                <c:pt idx="2">
                  <c:v>283</c:v>
                </c:pt>
              </c:numCache>
            </c:numRef>
          </c:val>
        </c:ser>
        <c:gapWidth val="300"/>
        <c:axId val="128709376"/>
        <c:axId val="128711680"/>
      </c:barChart>
      <c:catAx>
        <c:axId val="128709376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  <c:layout/>
        </c:title>
        <c:majorTickMark val="none"/>
        <c:tickLblPos val="nextTo"/>
        <c:crossAx val="128711680"/>
        <c:crosses val="autoZero"/>
        <c:auto val="1"/>
        <c:lblAlgn val="ctr"/>
        <c:lblOffset val="100"/>
      </c:catAx>
      <c:valAx>
        <c:axId val="12871168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2870937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(OCTUBRE!$C$7,OCTUBRE!$E$7,OCTUBRE!$G$7)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(OCTUBRE!$C$85,OCTUBRE!$E$85,OCTUBRE!$G$85)</c:f>
              <c:numCache>
                <c:formatCode>General</c:formatCode>
                <c:ptCount val="3"/>
                <c:pt idx="0">
                  <c:v>273</c:v>
                </c:pt>
                <c:pt idx="1">
                  <c:v>1235</c:v>
                </c:pt>
                <c:pt idx="2">
                  <c:v>362</c:v>
                </c:pt>
              </c:numCache>
            </c:numRef>
          </c:val>
        </c:ser>
        <c:gapWidth val="300"/>
        <c:axId val="147340288"/>
        <c:axId val="147354752"/>
      </c:barChart>
      <c:catAx>
        <c:axId val="147340288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7354752"/>
        <c:crosses val="autoZero"/>
        <c:auto val="1"/>
        <c:lblAlgn val="ctr"/>
        <c:lblOffset val="100"/>
      </c:catAx>
      <c:valAx>
        <c:axId val="14735475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734028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(NOVIEMBRE!$C$7,NOVIEMBRE!$E$7,NOVIEMBRE!$G$7)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(NOVIEMBRE!$C$85,NOVIEMBRE!$E$85,NOVIEMBRE!$G$85)</c:f>
              <c:numCache>
                <c:formatCode>General</c:formatCode>
                <c:ptCount val="3"/>
                <c:pt idx="0">
                  <c:v>271</c:v>
                </c:pt>
                <c:pt idx="1">
                  <c:v>1250</c:v>
                </c:pt>
                <c:pt idx="2">
                  <c:v>364</c:v>
                </c:pt>
              </c:numCache>
            </c:numRef>
          </c:val>
        </c:ser>
        <c:gapWidth val="300"/>
        <c:axId val="147505920"/>
        <c:axId val="147507840"/>
      </c:barChart>
      <c:catAx>
        <c:axId val="147505920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7507840"/>
        <c:crosses val="autoZero"/>
        <c:auto val="1"/>
        <c:lblAlgn val="ctr"/>
        <c:lblOffset val="100"/>
      </c:catAx>
      <c:valAx>
        <c:axId val="14750784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750592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(DICIEMBRE!$C$7,DICIEMBRE!$E$7,DICIEMBRE!$G$7)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(DICIEMBRE!$C$85,DICIEMBRE!$E$85,DICIEMBRE!$G$85)</c:f>
              <c:numCache>
                <c:formatCode>General</c:formatCode>
                <c:ptCount val="3"/>
                <c:pt idx="0">
                  <c:v>272</c:v>
                </c:pt>
                <c:pt idx="1">
                  <c:v>1257</c:v>
                </c:pt>
                <c:pt idx="2">
                  <c:v>366</c:v>
                </c:pt>
              </c:numCache>
            </c:numRef>
          </c:val>
        </c:ser>
        <c:gapWidth val="300"/>
        <c:axId val="147548800"/>
        <c:axId val="147563264"/>
      </c:barChart>
      <c:catAx>
        <c:axId val="147548800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7563264"/>
        <c:crosses val="autoZero"/>
        <c:auto val="1"/>
        <c:lblAlgn val="ctr"/>
        <c:lblOffset val="100"/>
      </c:catAx>
      <c:valAx>
        <c:axId val="14756326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754880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(FEBRERO!$C$7,FEBRERO!$E$7,FEBRERO!$G$7)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(FEBRERO!$C$83,FEBRERO!$E$83,FEBRERO!$G$83)</c:f>
              <c:numCache>
                <c:formatCode>General</c:formatCode>
                <c:ptCount val="3"/>
                <c:pt idx="0">
                  <c:v>261</c:v>
                </c:pt>
                <c:pt idx="1">
                  <c:v>965</c:v>
                </c:pt>
                <c:pt idx="2">
                  <c:v>358</c:v>
                </c:pt>
              </c:numCache>
            </c:numRef>
          </c:val>
        </c:ser>
        <c:gapWidth val="300"/>
        <c:axId val="130583168"/>
        <c:axId val="141832960"/>
      </c:barChart>
      <c:catAx>
        <c:axId val="130583168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  <c:layout/>
        </c:title>
        <c:majorTickMark val="none"/>
        <c:tickLblPos val="nextTo"/>
        <c:crossAx val="141832960"/>
        <c:crosses val="autoZero"/>
        <c:auto val="1"/>
        <c:lblAlgn val="ctr"/>
        <c:lblOffset val="100"/>
      </c:catAx>
      <c:valAx>
        <c:axId val="14183296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  <c:layout/>
        </c:title>
        <c:numFmt formatCode="General" sourceLinked="1"/>
        <c:tickLblPos val="nextTo"/>
        <c:crossAx val="13058316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(MARZO!$C$7,MARZO!$E$7,MARZO!$G$7)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(MARZO!$C$84,MARZO!$E$84,MARZO!$G$84)</c:f>
              <c:numCache>
                <c:formatCode>General</c:formatCode>
                <c:ptCount val="3"/>
                <c:pt idx="0">
                  <c:v>286</c:v>
                </c:pt>
                <c:pt idx="1">
                  <c:v>1144</c:v>
                </c:pt>
                <c:pt idx="2">
                  <c:v>367</c:v>
                </c:pt>
              </c:numCache>
            </c:numRef>
          </c:val>
        </c:ser>
        <c:gapWidth val="300"/>
        <c:axId val="141922688"/>
        <c:axId val="141924608"/>
      </c:barChart>
      <c:catAx>
        <c:axId val="141922688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1924608"/>
        <c:crosses val="autoZero"/>
        <c:auto val="1"/>
        <c:lblAlgn val="ctr"/>
        <c:lblOffset val="100"/>
      </c:catAx>
      <c:valAx>
        <c:axId val="1419246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192268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(ABRIL!$C$7,ABRIL!$E$7,ABRIL!$G$7)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(ABRIL!$C$85,ABRIL!$E$85,ABRIL!$G$85)</c:f>
              <c:numCache>
                <c:formatCode>General</c:formatCode>
                <c:ptCount val="3"/>
                <c:pt idx="0">
                  <c:v>289</c:v>
                </c:pt>
                <c:pt idx="1">
                  <c:v>1175</c:v>
                </c:pt>
                <c:pt idx="2">
                  <c:v>371</c:v>
                </c:pt>
              </c:numCache>
            </c:numRef>
          </c:val>
        </c:ser>
        <c:gapWidth val="300"/>
        <c:axId val="141952896"/>
        <c:axId val="141979648"/>
      </c:barChart>
      <c:catAx>
        <c:axId val="141952896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1979648"/>
        <c:crosses val="autoZero"/>
        <c:auto val="1"/>
        <c:lblAlgn val="ctr"/>
        <c:lblOffset val="100"/>
      </c:catAx>
      <c:valAx>
        <c:axId val="14197964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195289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(MAYO!$C$7,MAYO!$E$7,MAYO!$G$7)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(MAYO!$C$85,MAYO!$E$85,MAYO!$G$85)</c:f>
              <c:numCache>
                <c:formatCode>General</c:formatCode>
                <c:ptCount val="3"/>
                <c:pt idx="0">
                  <c:v>288</c:v>
                </c:pt>
                <c:pt idx="1">
                  <c:v>1186</c:v>
                </c:pt>
                <c:pt idx="2">
                  <c:v>373</c:v>
                </c:pt>
              </c:numCache>
            </c:numRef>
          </c:val>
        </c:ser>
        <c:gapWidth val="300"/>
        <c:axId val="142126080"/>
        <c:axId val="142140544"/>
      </c:barChart>
      <c:catAx>
        <c:axId val="142126080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2140544"/>
        <c:crosses val="autoZero"/>
        <c:auto val="1"/>
        <c:lblAlgn val="ctr"/>
        <c:lblOffset val="100"/>
      </c:catAx>
      <c:valAx>
        <c:axId val="14214054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212608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(JUNIO!$C$7,JUNIO!$E$7,JUNIO!$G$7)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(JUNIO!$C$84,JUNIO!$E$84,JUNIO!$G$84)</c:f>
              <c:numCache>
                <c:formatCode>General</c:formatCode>
                <c:ptCount val="3"/>
                <c:pt idx="0">
                  <c:v>281</c:v>
                </c:pt>
                <c:pt idx="1">
                  <c:v>1173</c:v>
                </c:pt>
                <c:pt idx="2">
                  <c:v>372</c:v>
                </c:pt>
              </c:numCache>
            </c:numRef>
          </c:val>
        </c:ser>
        <c:gapWidth val="300"/>
        <c:axId val="142054144"/>
        <c:axId val="142056064"/>
      </c:barChart>
      <c:catAx>
        <c:axId val="142054144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2056064"/>
        <c:crosses val="autoZero"/>
        <c:auto val="1"/>
        <c:lblAlgn val="ctr"/>
        <c:lblOffset val="100"/>
      </c:catAx>
      <c:valAx>
        <c:axId val="14205606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205414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(JULIO!$C$7,JULIO!$E$7,JULIO!$G$7)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(JULIO!$C$84,JULIO!$E$84,JULIO!$G$84)</c:f>
              <c:numCache>
                <c:formatCode>General</c:formatCode>
                <c:ptCount val="3"/>
                <c:pt idx="0">
                  <c:v>281</c:v>
                </c:pt>
                <c:pt idx="1">
                  <c:v>1185</c:v>
                </c:pt>
                <c:pt idx="2">
                  <c:v>366</c:v>
                </c:pt>
              </c:numCache>
            </c:numRef>
          </c:val>
        </c:ser>
        <c:gapWidth val="300"/>
        <c:axId val="147122432"/>
        <c:axId val="147124608"/>
      </c:barChart>
      <c:catAx>
        <c:axId val="147122432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7124608"/>
        <c:crosses val="autoZero"/>
        <c:auto val="1"/>
        <c:lblAlgn val="ctr"/>
        <c:lblOffset val="100"/>
      </c:catAx>
      <c:valAx>
        <c:axId val="1471246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71224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(AGOSTO!$C$7,AGOSTO!$E$7,AGOSTO!$G$7)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(AGOSTO!$C$85,AGOSTO!$E$85,AGOSTO!$G$85)</c:f>
              <c:numCache>
                <c:formatCode>General</c:formatCode>
                <c:ptCount val="3"/>
                <c:pt idx="0">
                  <c:v>259</c:v>
                </c:pt>
                <c:pt idx="1">
                  <c:v>1065</c:v>
                </c:pt>
                <c:pt idx="2">
                  <c:v>350</c:v>
                </c:pt>
              </c:numCache>
            </c:numRef>
          </c:val>
        </c:ser>
        <c:gapWidth val="300"/>
        <c:axId val="147263488"/>
        <c:axId val="147265408"/>
      </c:barChart>
      <c:catAx>
        <c:axId val="147263488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7265408"/>
        <c:crosses val="autoZero"/>
        <c:auto val="1"/>
        <c:lblAlgn val="ctr"/>
        <c:lblOffset val="100"/>
      </c:catAx>
      <c:valAx>
        <c:axId val="1472654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726348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plotArea>
      <c:layout/>
      <c:barChart>
        <c:barDir val="bar"/>
        <c:grouping val="clustered"/>
        <c:ser>
          <c:idx val="0"/>
          <c:order val="0"/>
          <c:cat>
            <c:strRef>
              <c:f>(SEPTIEMBRE!$C$7,SEPTIEMBRE!$E$7,SEPTIEMBRE!$G$7)</c:f>
              <c:strCache>
                <c:ptCount val="3"/>
                <c:pt idx="0">
                  <c:v>REP</c:v>
                </c:pt>
                <c:pt idx="1">
                  <c:v>CAP</c:v>
                </c:pt>
                <c:pt idx="2">
                  <c:v>IVM</c:v>
                </c:pt>
              </c:strCache>
            </c:strRef>
          </c:cat>
          <c:val>
            <c:numRef>
              <c:f>(SEPTIEMBRE!$C$84,SEPTIEMBRE!$E$84,SEPTIEMBRE!$G$84)</c:f>
              <c:numCache>
                <c:formatCode>General</c:formatCode>
                <c:ptCount val="3"/>
                <c:pt idx="0">
                  <c:v>268</c:v>
                </c:pt>
                <c:pt idx="1">
                  <c:v>1177</c:v>
                </c:pt>
                <c:pt idx="2">
                  <c:v>358</c:v>
                </c:pt>
              </c:numCache>
            </c:numRef>
          </c:val>
        </c:ser>
        <c:gapWidth val="300"/>
        <c:axId val="147211776"/>
        <c:axId val="147213696"/>
      </c:barChart>
      <c:catAx>
        <c:axId val="147211776"/>
        <c:scaling>
          <c:orientation val="minMax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REGÍMENES</a:t>
                </a:r>
              </a:p>
            </c:rich>
          </c:tx>
        </c:title>
        <c:majorTickMark val="none"/>
        <c:tickLblPos val="nextTo"/>
        <c:crossAx val="147213696"/>
        <c:crosses val="autoZero"/>
        <c:auto val="1"/>
        <c:lblAlgn val="ctr"/>
        <c:lblOffset val="100"/>
      </c:catAx>
      <c:valAx>
        <c:axId val="14721369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</a:t>
                </a:r>
              </a:p>
            </c:rich>
          </c:tx>
        </c:title>
        <c:numFmt formatCode="General" sourceLinked="1"/>
        <c:tickLblPos val="nextTo"/>
        <c:crossAx val="14721177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5</xdr:row>
      <xdr:rowOff>180975</xdr:rowOff>
    </xdr:from>
    <xdr:to>
      <xdr:col>16</xdr:col>
      <xdr:colOff>180975</xdr:colOff>
      <xdr:row>25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</xdr:row>
      <xdr:rowOff>161925</xdr:rowOff>
    </xdr:from>
    <xdr:to>
      <xdr:col>16</xdr:col>
      <xdr:colOff>152400</xdr:colOff>
      <xdr:row>25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5</xdr:row>
      <xdr:rowOff>161925</xdr:rowOff>
    </xdr:from>
    <xdr:to>
      <xdr:col>16</xdr:col>
      <xdr:colOff>114300</xdr:colOff>
      <xdr:row>26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180975</xdr:rowOff>
    </xdr:from>
    <xdr:to>
      <xdr:col>16</xdr:col>
      <xdr:colOff>190500</xdr:colOff>
      <xdr:row>26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6</xdr:row>
      <xdr:rowOff>0</xdr:rowOff>
    </xdr:from>
    <xdr:to>
      <xdr:col>16</xdr:col>
      <xdr:colOff>161925</xdr:colOff>
      <xdr:row>26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5</xdr:row>
      <xdr:rowOff>152399</xdr:rowOff>
    </xdr:from>
    <xdr:to>
      <xdr:col>16</xdr:col>
      <xdr:colOff>200025</xdr:colOff>
      <xdr:row>26</xdr:row>
      <xdr:rowOff>9524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5</xdr:row>
      <xdr:rowOff>180975</xdr:rowOff>
    </xdr:from>
    <xdr:to>
      <xdr:col>16</xdr:col>
      <xdr:colOff>200025</xdr:colOff>
      <xdr:row>26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5</xdr:row>
      <xdr:rowOff>171450</xdr:rowOff>
    </xdr:from>
    <xdr:to>
      <xdr:col>16</xdr:col>
      <xdr:colOff>152399</xdr:colOff>
      <xdr:row>25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5</xdr:row>
      <xdr:rowOff>180974</xdr:rowOff>
    </xdr:from>
    <xdr:to>
      <xdr:col>16</xdr:col>
      <xdr:colOff>180975</xdr:colOff>
      <xdr:row>25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6</xdr:row>
      <xdr:rowOff>9524</xdr:rowOff>
    </xdr:from>
    <xdr:to>
      <xdr:col>16</xdr:col>
      <xdr:colOff>171449</xdr:colOff>
      <xdr:row>25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5</xdr:row>
      <xdr:rowOff>161924</xdr:rowOff>
    </xdr:from>
    <xdr:to>
      <xdr:col>16</xdr:col>
      <xdr:colOff>152400</xdr:colOff>
      <xdr:row>25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5</xdr:row>
      <xdr:rowOff>171449</xdr:rowOff>
    </xdr:from>
    <xdr:to>
      <xdr:col>16</xdr:col>
      <xdr:colOff>142874</xdr:colOff>
      <xdr:row>25</xdr:row>
      <xdr:rowOff>180974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4.5703125" style="6" bestFit="1" customWidth="1"/>
    <col min="6" max="6" width="6.5703125" style="6" bestFit="1" customWidth="1"/>
    <col min="7" max="7" width="4.7109375" style="6" bestFit="1" customWidth="1"/>
    <col min="8" max="9" width="6.5703125" style="6" bestFit="1" customWidth="1"/>
  </cols>
  <sheetData>
    <row r="1" spans="1:2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"/>
      <c r="R5" s="4"/>
      <c r="S5" s="4"/>
      <c r="T5" s="4"/>
      <c r="U5" s="4"/>
      <c r="V5" s="4"/>
      <c r="W5" s="4"/>
      <c r="X5" s="4"/>
      <c r="Y5" s="4"/>
      <c r="Z5" s="4"/>
    </row>
    <row r="7" spans="1:2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2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26">
      <c r="A9" s="8" t="s">
        <v>26</v>
      </c>
      <c r="B9" s="9" t="s">
        <v>27</v>
      </c>
      <c r="C9" s="12">
        <v>1</v>
      </c>
      <c r="D9" s="15">
        <f t="shared" ref="D9:D72" si="0">C9/I9*100</f>
        <v>100</v>
      </c>
      <c r="E9" s="12">
        <v>0</v>
      </c>
      <c r="F9" s="15">
        <f t="shared" ref="F9:F72" si="1">E9/I9*100</f>
        <v>0</v>
      </c>
      <c r="G9" s="12">
        <v>0</v>
      </c>
      <c r="H9" s="15">
        <f t="shared" ref="H9:H72" si="2">G9/I9*100</f>
        <v>0</v>
      </c>
      <c r="I9" s="12">
        <f t="shared" ref="I9:I72" si="3">G9+E9+C9</f>
        <v>1</v>
      </c>
    </row>
    <row r="10" spans="1:26">
      <c r="A10" s="8" t="s">
        <v>28</v>
      </c>
      <c r="B10" s="9" t="s">
        <v>29</v>
      </c>
      <c r="C10" s="12">
        <v>2</v>
      </c>
      <c r="D10" s="15">
        <f t="shared" si="0"/>
        <v>100</v>
      </c>
      <c r="E10" s="12">
        <v>0</v>
      </c>
      <c r="F10" s="15">
        <f t="shared" si="1"/>
        <v>0</v>
      </c>
      <c r="G10" s="12">
        <v>0</v>
      </c>
      <c r="H10" s="15">
        <f t="shared" si="2"/>
        <v>0</v>
      </c>
      <c r="I10" s="12">
        <f t="shared" si="3"/>
        <v>2</v>
      </c>
    </row>
    <row r="11" spans="1:2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26">
      <c r="A12" s="8" t="s">
        <v>32</v>
      </c>
      <c r="B12" s="9" t="s">
        <v>33</v>
      </c>
      <c r="C12" s="12">
        <v>1</v>
      </c>
      <c r="D12" s="15">
        <f t="shared" si="0"/>
        <v>25</v>
      </c>
      <c r="E12" s="12">
        <v>0</v>
      </c>
      <c r="F12" s="15">
        <f t="shared" si="1"/>
        <v>0</v>
      </c>
      <c r="G12" s="12">
        <v>3</v>
      </c>
      <c r="H12" s="15">
        <f t="shared" si="2"/>
        <v>75</v>
      </c>
      <c r="I12" s="12">
        <f t="shared" si="3"/>
        <v>4</v>
      </c>
    </row>
    <row r="13" spans="1:26">
      <c r="A13" s="8" t="s">
        <v>34</v>
      </c>
      <c r="B13" s="9" t="s">
        <v>35</v>
      </c>
      <c r="C13" s="12">
        <v>0</v>
      </c>
      <c r="D13" s="15">
        <f t="shared" si="0"/>
        <v>0</v>
      </c>
      <c r="E13" s="12">
        <v>0</v>
      </c>
      <c r="F13" s="15">
        <f t="shared" si="1"/>
        <v>0</v>
      </c>
      <c r="G13" s="12">
        <v>1</v>
      </c>
      <c r="H13" s="15">
        <f t="shared" si="2"/>
        <v>100</v>
      </c>
      <c r="I13" s="12">
        <f t="shared" si="3"/>
        <v>1</v>
      </c>
    </row>
    <row r="14" spans="1:26">
      <c r="A14" s="8" t="s">
        <v>36</v>
      </c>
      <c r="B14" s="9" t="s">
        <v>37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1</v>
      </c>
      <c r="H14" s="15">
        <f t="shared" si="2"/>
        <v>100</v>
      </c>
      <c r="I14" s="12">
        <f t="shared" si="3"/>
        <v>1</v>
      </c>
    </row>
    <row r="15" spans="1:26">
      <c r="A15" s="8" t="s">
        <v>38</v>
      </c>
      <c r="B15" s="9" t="s">
        <v>39</v>
      </c>
      <c r="C15" s="12">
        <v>0</v>
      </c>
      <c r="D15" s="15">
        <f t="shared" si="0"/>
        <v>0</v>
      </c>
      <c r="E15" s="12">
        <v>2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2</v>
      </c>
    </row>
    <row r="16" spans="1:26">
      <c r="A16" s="8" t="s">
        <v>40</v>
      </c>
      <c r="B16" s="9" t="s">
        <v>41</v>
      </c>
      <c r="C16" s="12">
        <v>1</v>
      </c>
      <c r="D16" s="15">
        <f t="shared" si="0"/>
        <v>10</v>
      </c>
      <c r="E16" s="12">
        <v>9</v>
      </c>
      <c r="F16" s="15">
        <f t="shared" si="1"/>
        <v>90</v>
      </c>
      <c r="G16" s="12">
        <v>0</v>
      </c>
      <c r="H16" s="15">
        <f t="shared" si="2"/>
        <v>0</v>
      </c>
      <c r="I16" s="12">
        <f t="shared" si="3"/>
        <v>10</v>
      </c>
    </row>
    <row r="17" spans="1:9">
      <c r="A17" s="8" t="s">
        <v>42</v>
      </c>
      <c r="B17" s="9" t="s">
        <v>43</v>
      </c>
      <c r="C17" s="12">
        <v>1</v>
      </c>
      <c r="D17" s="15">
        <f t="shared" si="0"/>
        <v>16.666666666666664</v>
      </c>
      <c r="E17" s="12">
        <v>3</v>
      </c>
      <c r="F17" s="15">
        <f t="shared" si="1"/>
        <v>50</v>
      </c>
      <c r="G17" s="12">
        <v>2</v>
      </c>
      <c r="H17" s="15">
        <f t="shared" si="2"/>
        <v>33.333333333333329</v>
      </c>
      <c r="I17" s="12">
        <f t="shared" si="3"/>
        <v>6</v>
      </c>
    </row>
    <row r="18" spans="1:9">
      <c r="A18" s="8" t="s">
        <v>44</v>
      </c>
      <c r="B18" s="9" t="s">
        <v>45</v>
      </c>
      <c r="C18" s="12">
        <v>0</v>
      </c>
      <c r="D18" s="15">
        <f t="shared" si="0"/>
        <v>0</v>
      </c>
      <c r="E18" s="12">
        <v>4</v>
      </c>
      <c r="F18" s="15">
        <f t="shared" si="1"/>
        <v>100</v>
      </c>
      <c r="G18" s="12">
        <v>0</v>
      </c>
      <c r="H18" s="15">
        <f t="shared" si="2"/>
        <v>0</v>
      </c>
      <c r="I18" s="12">
        <f t="shared" si="3"/>
        <v>4</v>
      </c>
    </row>
    <row r="19" spans="1:9">
      <c r="A19" s="8" t="s">
        <v>46</v>
      </c>
      <c r="B19" s="9" t="s">
        <v>47</v>
      </c>
      <c r="C19" s="12">
        <v>0</v>
      </c>
      <c r="D19" s="15">
        <f t="shared" si="0"/>
        <v>0</v>
      </c>
      <c r="E19" s="12">
        <v>12</v>
      </c>
      <c r="F19" s="15">
        <f t="shared" si="1"/>
        <v>70.588235294117652</v>
      </c>
      <c r="G19" s="12">
        <v>5</v>
      </c>
      <c r="H19" s="15">
        <f t="shared" si="2"/>
        <v>29.411764705882355</v>
      </c>
      <c r="I19" s="12">
        <f t="shared" si="3"/>
        <v>17</v>
      </c>
    </row>
    <row r="20" spans="1:9">
      <c r="A20" s="8" t="s">
        <v>48</v>
      </c>
      <c r="B20" s="9" t="s">
        <v>49</v>
      </c>
      <c r="C20" s="12">
        <v>0</v>
      </c>
      <c r="D20" s="15">
        <f t="shared" si="0"/>
        <v>0</v>
      </c>
      <c r="E20" s="12">
        <v>7</v>
      </c>
      <c r="F20" s="15">
        <f t="shared" si="1"/>
        <v>87.5</v>
      </c>
      <c r="G20" s="12">
        <v>1</v>
      </c>
      <c r="H20" s="15">
        <f t="shared" si="2"/>
        <v>12.5</v>
      </c>
      <c r="I20" s="12">
        <f t="shared" si="3"/>
        <v>8</v>
      </c>
    </row>
    <row r="21" spans="1:9">
      <c r="A21" s="8" t="s">
        <v>50</v>
      </c>
      <c r="B21" s="9" t="s">
        <v>51</v>
      </c>
      <c r="C21" s="12">
        <v>1</v>
      </c>
      <c r="D21" s="15">
        <f t="shared" si="0"/>
        <v>10</v>
      </c>
      <c r="E21" s="12">
        <v>8</v>
      </c>
      <c r="F21" s="15">
        <f t="shared" si="1"/>
        <v>80</v>
      </c>
      <c r="G21" s="12">
        <v>1</v>
      </c>
      <c r="H21" s="15">
        <f t="shared" si="2"/>
        <v>10</v>
      </c>
      <c r="I21" s="12">
        <f t="shared" si="3"/>
        <v>10</v>
      </c>
    </row>
    <row r="22" spans="1:9">
      <c r="A22" s="8" t="s">
        <v>52</v>
      </c>
      <c r="B22" s="9" t="s">
        <v>53</v>
      </c>
      <c r="C22" s="12">
        <v>0</v>
      </c>
      <c r="D22" s="15">
        <f t="shared" si="0"/>
        <v>0</v>
      </c>
      <c r="E22" s="12">
        <v>1</v>
      </c>
      <c r="F22" s="15">
        <f t="shared" si="1"/>
        <v>100</v>
      </c>
      <c r="G22" s="12">
        <v>0</v>
      </c>
      <c r="H22" s="15">
        <f t="shared" si="2"/>
        <v>0</v>
      </c>
      <c r="I22" s="12">
        <f t="shared" si="3"/>
        <v>1</v>
      </c>
    </row>
    <row r="23" spans="1:9">
      <c r="A23" s="8" t="s">
        <v>54</v>
      </c>
      <c r="B23" s="9" t="s">
        <v>55</v>
      </c>
      <c r="C23" s="12">
        <v>1</v>
      </c>
      <c r="D23" s="15">
        <f t="shared" si="0"/>
        <v>100</v>
      </c>
      <c r="E23" s="12">
        <v>0</v>
      </c>
      <c r="F23" s="15">
        <f t="shared" si="1"/>
        <v>0</v>
      </c>
      <c r="G23" s="12">
        <v>0</v>
      </c>
      <c r="H23" s="15">
        <f t="shared" si="2"/>
        <v>0</v>
      </c>
      <c r="I23" s="12">
        <f t="shared" si="3"/>
        <v>1</v>
      </c>
    </row>
    <row r="24" spans="1:9">
      <c r="A24" s="8" t="s">
        <v>56</v>
      </c>
      <c r="B24" s="9" t="s">
        <v>57</v>
      </c>
      <c r="C24" s="12">
        <v>3</v>
      </c>
      <c r="D24" s="15">
        <f t="shared" si="0"/>
        <v>15.789473684210526</v>
      </c>
      <c r="E24" s="12">
        <v>7</v>
      </c>
      <c r="F24" s="15">
        <f t="shared" si="1"/>
        <v>36.84210526315789</v>
      </c>
      <c r="G24" s="12">
        <v>9</v>
      </c>
      <c r="H24" s="15">
        <f t="shared" si="2"/>
        <v>47.368421052631575</v>
      </c>
      <c r="I24" s="12">
        <f t="shared" si="3"/>
        <v>19</v>
      </c>
    </row>
    <row r="25" spans="1:9">
      <c r="A25" s="8" t="s">
        <v>58</v>
      </c>
      <c r="B25" s="9" t="s">
        <v>59</v>
      </c>
      <c r="C25" s="12">
        <v>2</v>
      </c>
      <c r="D25" s="15">
        <f t="shared" si="0"/>
        <v>100</v>
      </c>
      <c r="E25" s="12">
        <v>0</v>
      </c>
      <c r="F25" s="15">
        <f t="shared" si="1"/>
        <v>0</v>
      </c>
      <c r="G25" s="12">
        <v>0</v>
      </c>
      <c r="H25" s="15">
        <f t="shared" si="2"/>
        <v>0</v>
      </c>
      <c r="I25" s="12">
        <f t="shared" si="3"/>
        <v>2</v>
      </c>
    </row>
    <row r="26" spans="1:9">
      <c r="A26" s="8" t="s">
        <v>60</v>
      </c>
      <c r="B26" s="9" t="s">
        <v>61</v>
      </c>
      <c r="C26" s="12">
        <v>14</v>
      </c>
      <c r="D26" s="15">
        <f t="shared" si="0"/>
        <v>32.558139534883722</v>
      </c>
      <c r="E26" s="12">
        <v>15</v>
      </c>
      <c r="F26" s="15">
        <f t="shared" si="1"/>
        <v>34.883720930232556</v>
      </c>
      <c r="G26" s="12">
        <v>14</v>
      </c>
      <c r="H26" s="15">
        <f t="shared" si="2"/>
        <v>32.558139534883722</v>
      </c>
      <c r="I26" s="12">
        <f t="shared" si="3"/>
        <v>43</v>
      </c>
    </row>
    <row r="27" spans="1:9">
      <c r="A27" s="8" t="s">
        <v>62</v>
      </c>
      <c r="B27" s="9" t="s">
        <v>63</v>
      </c>
      <c r="C27" s="12">
        <v>0</v>
      </c>
      <c r="D27" s="15">
        <f t="shared" si="0"/>
        <v>0</v>
      </c>
      <c r="E27" s="12">
        <v>6</v>
      </c>
      <c r="F27" s="15">
        <f t="shared" si="1"/>
        <v>75</v>
      </c>
      <c r="G27" s="12">
        <v>2</v>
      </c>
      <c r="H27" s="15">
        <f t="shared" si="2"/>
        <v>25</v>
      </c>
      <c r="I27" s="12">
        <f t="shared" si="3"/>
        <v>8</v>
      </c>
    </row>
    <row r="28" spans="1:9">
      <c r="A28" s="8" t="s">
        <v>64</v>
      </c>
      <c r="B28" s="9" t="s">
        <v>65</v>
      </c>
      <c r="C28" s="12">
        <v>1</v>
      </c>
      <c r="D28" s="15">
        <f t="shared" si="0"/>
        <v>16.666666666666664</v>
      </c>
      <c r="E28" s="12">
        <v>4</v>
      </c>
      <c r="F28" s="15">
        <f t="shared" si="1"/>
        <v>66.666666666666657</v>
      </c>
      <c r="G28" s="12">
        <v>1</v>
      </c>
      <c r="H28" s="15">
        <f t="shared" si="2"/>
        <v>16.666666666666664</v>
      </c>
      <c r="I28" s="12">
        <f t="shared" si="3"/>
        <v>6</v>
      </c>
    </row>
    <row r="29" spans="1:9">
      <c r="A29" s="8" t="s">
        <v>66</v>
      </c>
      <c r="B29" s="9" t="s">
        <v>67</v>
      </c>
      <c r="C29" s="12">
        <v>0</v>
      </c>
      <c r="D29" s="15">
        <f t="shared" si="0"/>
        <v>0</v>
      </c>
      <c r="E29" s="12">
        <v>0</v>
      </c>
      <c r="F29" s="15">
        <f t="shared" si="1"/>
        <v>0</v>
      </c>
      <c r="G29" s="12">
        <v>3</v>
      </c>
      <c r="H29" s="15">
        <f t="shared" si="2"/>
        <v>100</v>
      </c>
      <c r="I29" s="12">
        <f t="shared" si="3"/>
        <v>3</v>
      </c>
    </row>
    <row r="30" spans="1:9">
      <c r="A30" s="8" t="s">
        <v>68</v>
      </c>
      <c r="B30" s="9" t="s">
        <v>69</v>
      </c>
      <c r="C30" s="12">
        <v>4</v>
      </c>
      <c r="D30" s="15">
        <f t="shared" si="0"/>
        <v>36.363636363636367</v>
      </c>
      <c r="E30" s="12">
        <v>2</v>
      </c>
      <c r="F30" s="15">
        <f t="shared" si="1"/>
        <v>18.181818181818183</v>
      </c>
      <c r="G30" s="12">
        <v>5</v>
      </c>
      <c r="H30" s="15">
        <f t="shared" si="2"/>
        <v>45.454545454545453</v>
      </c>
      <c r="I30" s="12">
        <f t="shared" si="3"/>
        <v>11</v>
      </c>
    </row>
    <row r="31" spans="1:9">
      <c r="A31" s="8" t="s">
        <v>70</v>
      </c>
      <c r="B31" s="9" t="s">
        <v>71</v>
      </c>
      <c r="C31" s="12">
        <v>0</v>
      </c>
      <c r="D31" s="15">
        <f t="shared" si="0"/>
        <v>0</v>
      </c>
      <c r="E31" s="12">
        <v>3</v>
      </c>
      <c r="F31" s="15">
        <f t="shared" si="1"/>
        <v>60</v>
      </c>
      <c r="G31" s="12">
        <v>2</v>
      </c>
      <c r="H31" s="15">
        <f t="shared" si="2"/>
        <v>40</v>
      </c>
      <c r="I31" s="12">
        <f t="shared" si="3"/>
        <v>5</v>
      </c>
    </row>
    <row r="32" spans="1:9">
      <c r="A32" s="8" t="s">
        <v>72</v>
      </c>
      <c r="B32" s="9" t="s">
        <v>73</v>
      </c>
      <c r="C32" s="12">
        <v>0</v>
      </c>
      <c r="D32" s="15">
        <f t="shared" si="0"/>
        <v>0</v>
      </c>
      <c r="E32" s="12">
        <v>0</v>
      </c>
      <c r="F32" s="15">
        <f t="shared" si="1"/>
        <v>0</v>
      </c>
      <c r="G32" s="12">
        <v>2</v>
      </c>
      <c r="H32" s="15">
        <f t="shared" si="2"/>
        <v>100</v>
      </c>
      <c r="I32" s="12">
        <f t="shared" si="3"/>
        <v>2</v>
      </c>
    </row>
    <row r="33" spans="1:9">
      <c r="A33" s="8" t="s">
        <v>74</v>
      </c>
      <c r="B33" s="9" t="s">
        <v>75</v>
      </c>
      <c r="C33" s="12">
        <v>2</v>
      </c>
      <c r="D33" s="15">
        <f t="shared" si="0"/>
        <v>16.666666666666664</v>
      </c>
      <c r="E33" s="12">
        <v>2</v>
      </c>
      <c r="F33" s="15">
        <f t="shared" si="1"/>
        <v>16.666666666666664</v>
      </c>
      <c r="G33" s="12">
        <v>8</v>
      </c>
      <c r="H33" s="15">
        <f t="shared" si="2"/>
        <v>66.666666666666657</v>
      </c>
      <c r="I33" s="12">
        <f t="shared" si="3"/>
        <v>12</v>
      </c>
    </row>
    <row r="34" spans="1:9">
      <c r="A34" s="8" t="s">
        <v>76</v>
      </c>
      <c r="B34" s="9" t="s">
        <v>77</v>
      </c>
      <c r="C34" s="12">
        <v>2</v>
      </c>
      <c r="D34" s="15">
        <f t="shared" si="0"/>
        <v>20</v>
      </c>
      <c r="E34" s="12">
        <v>1</v>
      </c>
      <c r="F34" s="15">
        <f t="shared" si="1"/>
        <v>10</v>
      </c>
      <c r="G34" s="12">
        <v>7</v>
      </c>
      <c r="H34" s="15">
        <f t="shared" si="2"/>
        <v>70</v>
      </c>
      <c r="I34" s="12">
        <f t="shared" si="3"/>
        <v>10</v>
      </c>
    </row>
    <row r="35" spans="1:9">
      <c r="A35" s="8" t="s">
        <v>78</v>
      </c>
      <c r="B35" s="9" t="s">
        <v>79</v>
      </c>
      <c r="C35" s="12">
        <v>4</v>
      </c>
      <c r="D35" s="15">
        <f t="shared" si="0"/>
        <v>40</v>
      </c>
      <c r="E35" s="12">
        <v>3</v>
      </c>
      <c r="F35" s="15">
        <f t="shared" si="1"/>
        <v>30</v>
      </c>
      <c r="G35" s="12">
        <v>3</v>
      </c>
      <c r="H35" s="15">
        <f t="shared" si="2"/>
        <v>30</v>
      </c>
      <c r="I35" s="12">
        <f t="shared" si="3"/>
        <v>10</v>
      </c>
    </row>
    <row r="36" spans="1:9">
      <c r="A36" s="8" t="s">
        <v>80</v>
      </c>
      <c r="B36" s="9" t="s">
        <v>81</v>
      </c>
      <c r="C36" s="12">
        <v>8</v>
      </c>
      <c r="D36" s="15">
        <f t="shared" si="0"/>
        <v>36.363636363636367</v>
      </c>
      <c r="E36" s="12">
        <v>9</v>
      </c>
      <c r="F36" s="15">
        <f t="shared" si="1"/>
        <v>40.909090909090914</v>
      </c>
      <c r="G36" s="12">
        <v>5</v>
      </c>
      <c r="H36" s="15">
        <f t="shared" si="2"/>
        <v>22.727272727272727</v>
      </c>
      <c r="I36" s="12">
        <f t="shared" si="3"/>
        <v>22</v>
      </c>
    </row>
    <row r="37" spans="1:9">
      <c r="A37" s="8" t="s">
        <v>82</v>
      </c>
      <c r="B37" s="9" t="s">
        <v>83</v>
      </c>
      <c r="C37" s="12">
        <v>4</v>
      </c>
      <c r="D37" s="15">
        <f t="shared" si="0"/>
        <v>26.666666666666668</v>
      </c>
      <c r="E37" s="12">
        <v>6</v>
      </c>
      <c r="F37" s="15">
        <f t="shared" si="1"/>
        <v>40</v>
      </c>
      <c r="G37" s="12">
        <v>5</v>
      </c>
      <c r="H37" s="15">
        <f t="shared" si="2"/>
        <v>33.333333333333329</v>
      </c>
      <c r="I37" s="12">
        <f t="shared" si="3"/>
        <v>15</v>
      </c>
    </row>
    <row r="38" spans="1:9">
      <c r="A38" s="8" t="s">
        <v>84</v>
      </c>
      <c r="B38" s="9" t="s">
        <v>85</v>
      </c>
      <c r="C38" s="12">
        <v>3</v>
      </c>
      <c r="D38" s="15">
        <f t="shared" si="0"/>
        <v>25</v>
      </c>
      <c r="E38" s="12">
        <v>1</v>
      </c>
      <c r="F38" s="15">
        <f t="shared" si="1"/>
        <v>8.3333333333333321</v>
      </c>
      <c r="G38" s="12">
        <v>8</v>
      </c>
      <c r="H38" s="15">
        <f t="shared" si="2"/>
        <v>66.666666666666657</v>
      </c>
      <c r="I38" s="12">
        <f t="shared" si="3"/>
        <v>12</v>
      </c>
    </row>
    <row r="39" spans="1:9">
      <c r="A39" s="8" t="s">
        <v>86</v>
      </c>
      <c r="B39" s="9" t="s">
        <v>87</v>
      </c>
      <c r="C39" s="12">
        <v>7</v>
      </c>
      <c r="D39" s="15">
        <f t="shared" si="0"/>
        <v>36.84210526315789</v>
      </c>
      <c r="E39" s="12">
        <v>4</v>
      </c>
      <c r="F39" s="15">
        <f t="shared" si="1"/>
        <v>21.052631578947366</v>
      </c>
      <c r="G39" s="12">
        <v>8</v>
      </c>
      <c r="H39" s="15">
        <f t="shared" si="2"/>
        <v>42.105263157894733</v>
      </c>
      <c r="I39" s="12">
        <f t="shared" si="3"/>
        <v>19</v>
      </c>
    </row>
    <row r="40" spans="1:9">
      <c r="A40" s="8" t="s">
        <v>88</v>
      </c>
      <c r="B40" s="9" t="s">
        <v>89</v>
      </c>
      <c r="C40" s="12">
        <v>2</v>
      </c>
      <c r="D40" s="15">
        <f t="shared" si="0"/>
        <v>22.222222222222221</v>
      </c>
      <c r="E40" s="12">
        <v>3</v>
      </c>
      <c r="F40" s="15">
        <f t="shared" si="1"/>
        <v>33.333333333333329</v>
      </c>
      <c r="G40" s="12">
        <v>4</v>
      </c>
      <c r="H40" s="15">
        <f t="shared" si="2"/>
        <v>44.444444444444443</v>
      </c>
      <c r="I40" s="12">
        <f t="shared" si="3"/>
        <v>9</v>
      </c>
    </row>
    <row r="41" spans="1:9">
      <c r="A41" s="8" t="s">
        <v>90</v>
      </c>
      <c r="B41" s="9" t="s">
        <v>91</v>
      </c>
      <c r="C41" s="12">
        <v>4</v>
      </c>
      <c r="D41" s="15">
        <f t="shared" si="0"/>
        <v>36.363636363636367</v>
      </c>
      <c r="E41" s="12">
        <v>5</v>
      </c>
      <c r="F41" s="15">
        <f t="shared" si="1"/>
        <v>45.454545454545453</v>
      </c>
      <c r="G41" s="12">
        <v>2</v>
      </c>
      <c r="H41" s="15">
        <f t="shared" si="2"/>
        <v>18.181818181818183</v>
      </c>
      <c r="I41" s="12">
        <f t="shared" si="3"/>
        <v>11</v>
      </c>
    </row>
    <row r="42" spans="1:9">
      <c r="A42" s="8" t="s">
        <v>92</v>
      </c>
      <c r="B42" s="9" t="s">
        <v>93</v>
      </c>
      <c r="C42" s="12">
        <v>1</v>
      </c>
      <c r="D42" s="15">
        <f t="shared" si="0"/>
        <v>7.1428571428571423</v>
      </c>
      <c r="E42" s="12">
        <v>5</v>
      </c>
      <c r="F42" s="15">
        <f t="shared" si="1"/>
        <v>35.714285714285715</v>
      </c>
      <c r="G42" s="12">
        <v>8</v>
      </c>
      <c r="H42" s="15">
        <f t="shared" si="2"/>
        <v>57.142857142857139</v>
      </c>
      <c r="I42" s="12">
        <f t="shared" si="3"/>
        <v>14</v>
      </c>
    </row>
    <row r="43" spans="1:9">
      <c r="A43" s="8" t="s">
        <v>94</v>
      </c>
      <c r="B43" s="9" t="s">
        <v>95</v>
      </c>
      <c r="C43" s="12">
        <v>2</v>
      </c>
      <c r="D43" s="15">
        <f t="shared" si="0"/>
        <v>28.571428571428569</v>
      </c>
      <c r="E43" s="12">
        <v>1</v>
      </c>
      <c r="F43" s="15">
        <f t="shared" si="1"/>
        <v>14.285714285714285</v>
      </c>
      <c r="G43" s="12">
        <v>4</v>
      </c>
      <c r="H43" s="15">
        <f t="shared" si="2"/>
        <v>57.142857142857139</v>
      </c>
      <c r="I43" s="12">
        <f t="shared" si="3"/>
        <v>7</v>
      </c>
    </row>
    <row r="44" spans="1:9">
      <c r="A44" s="8" t="s">
        <v>96</v>
      </c>
      <c r="B44" s="9" t="s">
        <v>97</v>
      </c>
      <c r="C44" s="12">
        <v>3</v>
      </c>
      <c r="D44" s="15">
        <f t="shared" si="0"/>
        <v>14.285714285714285</v>
      </c>
      <c r="E44" s="12">
        <v>13</v>
      </c>
      <c r="F44" s="15">
        <f t="shared" si="1"/>
        <v>61.904761904761905</v>
      </c>
      <c r="G44" s="12">
        <v>5</v>
      </c>
      <c r="H44" s="15">
        <f t="shared" si="2"/>
        <v>23.809523809523807</v>
      </c>
      <c r="I44" s="12">
        <f t="shared" si="3"/>
        <v>21</v>
      </c>
    </row>
    <row r="45" spans="1:9">
      <c r="A45" s="8" t="s">
        <v>98</v>
      </c>
      <c r="B45" s="9" t="s">
        <v>99</v>
      </c>
      <c r="C45" s="12">
        <v>3</v>
      </c>
      <c r="D45" s="15">
        <f t="shared" si="0"/>
        <v>7.8947368421052628</v>
      </c>
      <c r="E45" s="12">
        <v>24</v>
      </c>
      <c r="F45" s="15">
        <f t="shared" si="1"/>
        <v>63.157894736842103</v>
      </c>
      <c r="G45" s="12">
        <v>11</v>
      </c>
      <c r="H45" s="15">
        <f t="shared" si="2"/>
        <v>28.947368421052634</v>
      </c>
      <c r="I45" s="12">
        <f t="shared" si="3"/>
        <v>38</v>
      </c>
    </row>
    <row r="46" spans="1:9">
      <c r="A46" s="8" t="s">
        <v>100</v>
      </c>
      <c r="B46" s="9" t="s">
        <v>101</v>
      </c>
      <c r="C46" s="12">
        <v>6</v>
      </c>
      <c r="D46" s="15">
        <f t="shared" si="0"/>
        <v>30</v>
      </c>
      <c r="E46" s="12">
        <v>8</v>
      </c>
      <c r="F46" s="15">
        <f t="shared" si="1"/>
        <v>40</v>
      </c>
      <c r="G46" s="12">
        <v>6</v>
      </c>
      <c r="H46" s="15">
        <f t="shared" si="2"/>
        <v>30</v>
      </c>
      <c r="I46" s="12">
        <f t="shared" si="3"/>
        <v>20</v>
      </c>
    </row>
    <row r="47" spans="1:9">
      <c r="A47" s="8" t="s">
        <v>102</v>
      </c>
      <c r="B47" s="9" t="s">
        <v>103</v>
      </c>
      <c r="C47" s="12">
        <v>4</v>
      </c>
      <c r="D47" s="15">
        <f t="shared" si="0"/>
        <v>16.666666666666664</v>
      </c>
      <c r="E47" s="12">
        <v>12</v>
      </c>
      <c r="F47" s="15">
        <f t="shared" si="1"/>
        <v>50</v>
      </c>
      <c r="G47" s="12">
        <v>8</v>
      </c>
      <c r="H47" s="15">
        <f t="shared" si="2"/>
        <v>33.333333333333329</v>
      </c>
      <c r="I47" s="12">
        <f t="shared" si="3"/>
        <v>24</v>
      </c>
    </row>
    <row r="48" spans="1:9">
      <c r="A48" s="8" t="s">
        <v>104</v>
      </c>
      <c r="B48" s="9" t="s">
        <v>105</v>
      </c>
      <c r="C48" s="12">
        <v>3</v>
      </c>
      <c r="D48" s="15">
        <f t="shared" si="0"/>
        <v>25</v>
      </c>
      <c r="E48" s="12">
        <v>3</v>
      </c>
      <c r="F48" s="15">
        <f t="shared" si="1"/>
        <v>25</v>
      </c>
      <c r="G48" s="12">
        <v>6</v>
      </c>
      <c r="H48" s="15">
        <f t="shared" si="2"/>
        <v>50</v>
      </c>
      <c r="I48" s="12">
        <f t="shared" si="3"/>
        <v>12</v>
      </c>
    </row>
    <row r="49" spans="1:9">
      <c r="A49" s="8" t="s">
        <v>106</v>
      </c>
      <c r="B49" s="9" t="s">
        <v>107</v>
      </c>
      <c r="C49" s="12">
        <v>5</v>
      </c>
      <c r="D49" s="15">
        <f t="shared" si="0"/>
        <v>22.727272727272727</v>
      </c>
      <c r="E49" s="12">
        <v>6</v>
      </c>
      <c r="F49" s="15">
        <f t="shared" si="1"/>
        <v>27.27272727272727</v>
      </c>
      <c r="G49" s="12">
        <v>11</v>
      </c>
      <c r="H49" s="15">
        <f t="shared" si="2"/>
        <v>50</v>
      </c>
      <c r="I49" s="12">
        <f t="shared" si="3"/>
        <v>22</v>
      </c>
    </row>
    <row r="50" spans="1:9">
      <c r="A50" s="8" t="s">
        <v>108</v>
      </c>
      <c r="B50" s="9" t="s">
        <v>109</v>
      </c>
      <c r="C50" s="12">
        <v>1</v>
      </c>
      <c r="D50" s="15">
        <f t="shared" si="0"/>
        <v>14.285714285714285</v>
      </c>
      <c r="E50" s="12">
        <v>3</v>
      </c>
      <c r="F50" s="15">
        <f t="shared" si="1"/>
        <v>42.857142857142854</v>
      </c>
      <c r="G50" s="12">
        <v>3</v>
      </c>
      <c r="H50" s="15">
        <f t="shared" si="2"/>
        <v>42.857142857142854</v>
      </c>
      <c r="I50" s="12">
        <f t="shared" si="3"/>
        <v>7</v>
      </c>
    </row>
    <row r="51" spans="1:9">
      <c r="A51" s="8" t="s">
        <v>110</v>
      </c>
      <c r="B51" s="9" t="s">
        <v>111</v>
      </c>
      <c r="C51" s="12">
        <v>3</v>
      </c>
      <c r="D51" s="15">
        <f t="shared" si="0"/>
        <v>27.27272727272727</v>
      </c>
      <c r="E51" s="12">
        <v>2</v>
      </c>
      <c r="F51" s="15">
        <f t="shared" si="1"/>
        <v>18.181818181818183</v>
      </c>
      <c r="G51" s="12">
        <v>6</v>
      </c>
      <c r="H51" s="15">
        <f t="shared" si="2"/>
        <v>54.54545454545454</v>
      </c>
      <c r="I51" s="12">
        <f t="shared" si="3"/>
        <v>11</v>
      </c>
    </row>
    <row r="52" spans="1:9">
      <c r="A52" s="8" t="s">
        <v>112</v>
      </c>
      <c r="B52" s="9" t="s">
        <v>113</v>
      </c>
      <c r="C52" s="12">
        <v>8</v>
      </c>
      <c r="D52" s="15">
        <f t="shared" si="0"/>
        <v>36.363636363636367</v>
      </c>
      <c r="E52" s="12">
        <v>3</v>
      </c>
      <c r="F52" s="15">
        <f t="shared" si="1"/>
        <v>13.636363636363635</v>
      </c>
      <c r="G52" s="12">
        <v>11</v>
      </c>
      <c r="H52" s="15">
        <f t="shared" si="2"/>
        <v>50</v>
      </c>
      <c r="I52" s="12">
        <f t="shared" si="3"/>
        <v>22</v>
      </c>
    </row>
    <row r="53" spans="1:9">
      <c r="A53" s="8" t="s">
        <v>114</v>
      </c>
      <c r="B53" s="9" t="s">
        <v>115</v>
      </c>
      <c r="C53" s="12">
        <v>5</v>
      </c>
      <c r="D53" s="15">
        <f t="shared" si="0"/>
        <v>33.333333333333329</v>
      </c>
      <c r="E53" s="12">
        <v>1</v>
      </c>
      <c r="F53" s="15">
        <f t="shared" si="1"/>
        <v>6.666666666666667</v>
      </c>
      <c r="G53" s="12">
        <v>9</v>
      </c>
      <c r="H53" s="15">
        <f t="shared" si="2"/>
        <v>60</v>
      </c>
      <c r="I53" s="12">
        <f t="shared" si="3"/>
        <v>15</v>
      </c>
    </row>
    <row r="54" spans="1:9">
      <c r="A54" s="8" t="s">
        <v>116</v>
      </c>
      <c r="B54" s="9" t="s">
        <v>117</v>
      </c>
      <c r="C54" s="12">
        <v>4</v>
      </c>
      <c r="D54" s="15">
        <f t="shared" si="0"/>
        <v>36.363636363636367</v>
      </c>
      <c r="E54" s="12">
        <v>0</v>
      </c>
      <c r="F54" s="15">
        <f t="shared" si="1"/>
        <v>0</v>
      </c>
      <c r="G54" s="12">
        <v>7</v>
      </c>
      <c r="H54" s="15">
        <f t="shared" si="2"/>
        <v>63.636363636363633</v>
      </c>
      <c r="I54" s="12">
        <f t="shared" si="3"/>
        <v>11</v>
      </c>
    </row>
    <row r="55" spans="1:9">
      <c r="A55" s="8" t="s">
        <v>118</v>
      </c>
      <c r="B55" s="9" t="s">
        <v>119</v>
      </c>
      <c r="C55" s="12">
        <v>2</v>
      </c>
      <c r="D55" s="15">
        <f t="shared" si="0"/>
        <v>25</v>
      </c>
      <c r="E55" s="12">
        <v>6</v>
      </c>
      <c r="F55" s="15">
        <f t="shared" si="1"/>
        <v>75</v>
      </c>
      <c r="G55" s="12">
        <v>0</v>
      </c>
      <c r="H55" s="15">
        <f t="shared" si="2"/>
        <v>0</v>
      </c>
      <c r="I55" s="12">
        <f t="shared" si="3"/>
        <v>8</v>
      </c>
    </row>
    <row r="56" spans="1:9">
      <c r="A56" s="8" t="s">
        <v>120</v>
      </c>
      <c r="B56" s="9" t="s">
        <v>121</v>
      </c>
      <c r="C56" s="12">
        <v>1</v>
      </c>
      <c r="D56" s="15">
        <f t="shared" si="0"/>
        <v>10</v>
      </c>
      <c r="E56" s="12">
        <v>5</v>
      </c>
      <c r="F56" s="15">
        <f t="shared" si="1"/>
        <v>50</v>
      </c>
      <c r="G56" s="12">
        <v>4</v>
      </c>
      <c r="H56" s="15">
        <f t="shared" si="2"/>
        <v>40</v>
      </c>
      <c r="I56" s="12">
        <f t="shared" si="3"/>
        <v>10</v>
      </c>
    </row>
    <row r="57" spans="1:9">
      <c r="A57" s="8" t="s">
        <v>122</v>
      </c>
      <c r="B57" s="9" t="s">
        <v>123</v>
      </c>
      <c r="C57" s="12">
        <v>0</v>
      </c>
      <c r="D57" s="15">
        <f t="shared" si="0"/>
        <v>0</v>
      </c>
      <c r="E57" s="12">
        <v>1</v>
      </c>
      <c r="F57" s="15">
        <f t="shared" si="1"/>
        <v>14.285714285714285</v>
      </c>
      <c r="G57" s="12">
        <v>6</v>
      </c>
      <c r="H57" s="15">
        <f t="shared" si="2"/>
        <v>85.714285714285708</v>
      </c>
      <c r="I57" s="12">
        <f t="shared" si="3"/>
        <v>7</v>
      </c>
    </row>
    <row r="58" spans="1:9">
      <c r="A58" s="8" t="s">
        <v>124</v>
      </c>
      <c r="B58" s="9" t="s">
        <v>125</v>
      </c>
      <c r="C58" s="12">
        <v>6</v>
      </c>
      <c r="D58" s="15">
        <f t="shared" si="0"/>
        <v>28.571428571428569</v>
      </c>
      <c r="E58" s="12">
        <v>14</v>
      </c>
      <c r="F58" s="15">
        <f t="shared" si="1"/>
        <v>66.666666666666657</v>
      </c>
      <c r="G58" s="12">
        <v>1</v>
      </c>
      <c r="H58" s="15">
        <f t="shared" si="2"/>
        <v>4.7619047619047619</v>
      </c>
      <c r="I58" s="12">
        <f t="shared" si="3"/>
        <v>21</v>
      </c>
    </row>
    <row r="59" spans="1:9">
      <c r="A59" s="8" t="s">
        <v>126</v>
      </c>
      <c r="B59" s="9" t="s">
        <v>127</v>
      </c>
      <c r="C59" s="12">
        <v>0</v>
      </c>
      <c r="D59" s="15">
        <f t="shared" si="0"/>
        <v>0</v>
      </c>
      <c r="E59" s="12">
        <v>0</v>
      </c>
      <c r="F59" s="15">
        <f t="shared" si="1"/>
        <v>0</v>
      </c>
      <c r="G59" s="12">
        <v>2</v>
      </c>
      <c r="H59" s="15">
        <f t="shared" si="2"/>
        <v>100</v>
      </c>
      <c r="I59" s="12">
        <f t="shared" si="3"/>
        <v>2</v>
      </c>
    </row>
    <row r="60" spans="1:9">
      <c r="A60" s="8" t="s">
        <v>128</v>
      </c>
      <c r="B60" s="9" t="s">
        <v>129</v>
      </c>
      <c r="C60" s="12">
        <v>7</v>
      </c>
      <c r="D60" s="15">
        <f t="shared" si="0"/>
        <v>22.58064516129032</v>
      </c>
      <c r="E60" s="12">
        <v>7</v>
      </c>
      <c r="F60" s="15">
        <f t="shared" si="1"/>
        <v>22.58064516129032</v>
      </c>
      <c r="G60" s="12">
        <v>17</v>
      </c>
      <c r="H60" s="15">
        <f t="shared" si="2"/>
        <v>54.838709677419352</v>
      </c>
      <c r="I60" s="12">
        <f t="shared" si="3"/>
        <v>31</v>
      </c>
    </row>
    <row r="61" spans="1:9">
      <c r="A61" s="8" t="s">
        <v>130</v>
      </c>
      <c r="B61" s="9" t="s">
        <v>131</v>
      </c>
      <c r="C61" s="12">
        <v>5</v>
      </c>
      <c r="D61" s="15">
        <f t="shared" si="0"/>
        <v>27.777777777777779</v>
      </c>
      <c r="E61" s="12">
        <v>9</v>
      </c>
      <c r="F61" s="15">
        <f t="shared" si="1"/>
        <v>50</v>
      </c>
      <c r="G61" s="12">
        <v>4</v>
      </c>
      <c r="H61" s="15">
        <f t="shared" si="2"/>
        <v>22.222222222222221</v>
      </c>
      <c r="I61" s="12">
        <f t="shared" si="3"/>
        <v>18</v>
      </c>
    </row>
    <row r="62" spans="1:9">
      <c r="A62" s="8" t="s">
        <v>132</v>
      </c>
      <c r="B62" s="9" t="s">
        <v>133</v>
      </c>
      <c r="C62" s="12">
        <v>0</v>
      </c>
      <c r="D62" s="15">
        <f t="shared" si="0"/>
        <v>0</v>
      </c>
      <c r="E62" s="12">
        <v>1</v>
      </c>
      <c r="F62" s="15">
        <f t="shared" si="1"/>
        <v>50</v>
      </c>
      <c r="G62" s="12">
        <v>1</v>
      </c>
      <c r="H62" s="15">
        <f t="shared" si="2"/>
        <v>50</v>
      </c>
      <c r="I62" s="12">
        <f t="shared" si="3"/>
        <v>2</v>
      </c>
    </row>
    <row r="63" spans="1:9">
      <c r="A63" s="8" t="s">
        <v>134</v>
      </c>
      <c r="B63" s="9" t="s">
        <v>135</v>
      </c>
      <c r="C63" s="12">
        <v>6</v>
      </c>
      <c r="D63" s="15">
        <f t="shared" si="0"/>
        <v>24</v>
      </c>
      <c r="E63" s="12">
        <v>11</v>
      </c>
      <c r="F63" s="15">
        <f t="shared" si="1"/>
        <v>44</v>
      </c>
      <c r="G63" s="12">
        <v>8</v>
      </c>
      <c r="H63" s="15">
        <f t="shared" si="2"/>
        <v>32</v>
      </c>
      <c r="I63" s="12">
        <f t="shared" si="3"/>
        <v>25</v>
      </c>
    </row>
    <row r="64" spans="1:9">
      <c r="A64" s="8" t="s">
        <v>136</v>
      </c>
      <c r="B64" s="9" t="s">
        <v>137</v>
      </c>
      <c r="C64" s="12">
        <v>3</v>
      </c>
      <c r="D64" s="15">
        <f t="shared" si="0"/>
        <v>20</v>
      </c>
      <c r="E64" s="12">
        <v>9</v>
      </c>
      <c r="F64" s="15">
        <f t="shared" si="1"/>
        <v>60</v>
      </c>
      <c r="G64" s="12">
        <v>3</v>
      </c>
      <c r="H64" s="15">
        <f t="shared" si="2"/>
        <v>20</v>
      </c>
      <c r="I64" s="12">
        <f t="shared" si="3"/>
        <v>15</v>
      </c>
    </row>
    <row r="65" spans="1:9">
      <c r="A65" s="8" t="s">
        <v>138</v>
      </c>
      <c r="B65" s="9" t="s">
        <v>139</v>
      </c>
      <c r="C65" s="12">
        <v>3</v>
      </c>
      <c r="D65" s="15">
        <f t="shared" si="0"/>
        <v>25</v>
      </c>
      <c r="E65" s="12">
        <v>3</v>
      </c>
      <c r="F65" s="15">
        <f t="shared" si="1"/>
        <v>25</v>
      </c>
      <c r="G65" s="12">
        <v>6</v>
      </c>
      <c r="H65" s="15">
        <f t="shared" si="2"/>
        <v>50</v>
      </c>
      <c r="I65" s="12">
        <f t="shared" si="3"/>
        <v>12</v>
      </c>
    </row>
    <row r="66" spans="1:9">
      <c r="A66" s="8" t="s">
        <v>140</v>
      </c>
      <c r="B66" s="9" t="s">
        <v>141</v>
      </c>
      <c r="C66" s="12">
        <v>1</v>
      </c>
      <c r="D66" s="15">
        <f t="shared" si="0"/>
        <v>14.285714285714285</v>
      </c>
      <c r="E66" s="12">
        <v>4</v>
      </c>
      <c r="F66" s="15">
        <f t="shared" si="1"/>
        <v>57.142857142857139</v>
      </c>
      <c r="G66" s="12">
        <v>2</v>
      </c>
      <c r="H66" s="15">
        <f t="shared" si="2"/>
        <v>28.571428571428569</v>
      </c>
      <c r="I66" s="12">
        <f t="shared" si="3"/>
        <v>7</v>
      </c>
    </row>
    <row r="67" spans="1:9">
      <c r="A67" s="8" t="s">
        <v>142</v>
      </c>
      <c r="B67" s="9" t="s">
        <v>143</v>
      </c>
      <c r="C67" s="12">
        <v>1</v>
      </c>
      <c r="D67" s="15">
        <f t="shared" si="0"/>
        <v>25</v>
      </c>
      <c r="E67" s="12">
        <v>2</v>
      </c>
      <c r="F67" s="15">
        <f t="shared" si="1"/>
        <v>50</v>
      </c>
      <c r="G67" s="12">
        <v>1</v>
      </c>
      <c r="H67" s="15">
        <f t="shared" si="2"/>
        <v>25</v>
      </c>
      <c r="I67" s="12">
        <f t="shared" si="3"/>
        <v>4</v>
      </c>
    </row>
    <row r="68" spans="1:9">
      <c r="A68" s="8" t="s">
        <v>144</v>
      </c>
      <c r="B68" s="9" t="s">
        <v>145</v>
      </c>
      <c r="C68" s="12">
        <v>0</v>
      </c>
      <c r="D68" s="15">
        <f t="shared" si="0"/>
        <v>0</v>
      </c>
      <c r="E68" s="12">
        <v>1</v>
      </c>
      <c r="F68" s="15">
        <f t="shared" si="1"/>
        <v>50</v>
      </c>
      <c r="G68" s="12">
        <v>1</v>
      </c>
      <c r="H68" s="15">
        <f t="shared" si="2"/>
        <v>50</v>
      </c>
      <c r="I68" s="12">
        <f t="shared" si="3"/>
        <v>2</v>
      </c>
    </row>
    <row r="69" spans="1:9">
      <c r="A69" s="8" t="s">
        <v>146</v>
      </c>
      <c r="B69" s="9" t="s">
        <v>147</v>
      </c>
      <c r="C69" s="12">
        <v>2</v>
      </c>
      <c r="D69" s="15">
        <f t="shared" si="0"/>
        <v>40</v>
      </c>
      <c r="E69" s="12">
        <v>3</v>
      </c>
      <c r="F69" s="15">
        <f t="shared" si="1"/>
        <v>60</v>
      </c>
      <c r="G69" s="12">
        <v>0</v>
      </c>
      <c r="H69" s="15">
        <f t="shared" si="2"/>
        <v>0</v>
      </c>
      <c r="I69" s="12">
        <f t="shared" si="3"/>
        <v>5</v>
      </c>
    </row>
    <row r="70" spans="1:9">
      <c r="A70" s="8" t="s">
        <v>148</v>
      </c>
      <c r="B70" s="9" t="s">
        <v>149</v>
      </c>
      <c r="C70" s="12">
        <v>7</v>
      </c>
      <c r="D70" s="15">
        <f t="shared" si="0"/>
        <v>58.333333333333336</v>
      </c>
      <c r="E70" s="12">
        <v>4</v>
      </c>
      <c r="F70" s="15">
        <f t="shared" si="1"/>
        <v>33.333333333333329</v>
      </c>
      <c r="G70" s="12">
        <v>1</v>
      </c>
      <c r="H70" s="15">
        <f t="shared" si="2"/>
        <v>8.3333333333333321</v>
      </c>
      <c r="I70" s="12">
        <f t="shared" si="3"/>
        <v>12</v>
      </c>
    </row>
    <row r="71" spans="1:9">
      <c r="A71" s="8" t="s">
        <v>150</v>
      </c>
      <c r="B71" s="9" t="s">
        <v>151</v>
      </c>
      <c r="C71" s="12">
        <v>1</v>
      </c>
      <c r="D71" s="15">
        <f t="shared" si="0"/>
        <v>5.8823529411764701</v>
      </c>
      <c r="E71" s="12">
        <v>11</v>
      </c>
      <c r="F71" s="15">
        <f t="shared" si="1"/>
        <v>64.705882352941174</v>
      </c>
      <c r="G71" s="12">
        <v>5</v>
      </c>
      <c r="H71" s="15">
        <f t="shared" si="2"/>
        <v>29.411764705882355</v>
      </c>
      <c r="I71" s="12">
        <f t="shared" si="3"/>
        <v>17</v>
      </c>
    </row>
    <row r="72" spans="1:9">
      <c r="A72" s="8" t="s">
        <v>152</v>
      </c>
      <c r="B72" s="9" t="s">
        <v>153</v>
      </c>
      <c r="C72" s="12">
        <v>4</v>
      </c>
      <c r="D72" s="15">
        <f t="shared" si="0"/>
        <v>30.76923076923077</v>
      </c>
      <c r="E72" s="12">
        <v>1</v>
      </c>
      <c r="F72" s="15">
        <f t="shared" si="1"/>
        <v>7.6923076923076925</v>
      </c>
      <c r="G72" s="12">
        <v>8</v>
      </c>
      <c r="H72" s="15">
        <f t="shared" si="2"/>
        <v>61.53846153846154</v>
      </c>
      <c r="I72" s="12">
        <f t="shared" si="3"/>
        <v>13</v>
      </c>
    </row>
    <row r="73" spans="1:9">
      <c r="A73" s="8" t="s">
        <v>154</v>
      </c>
      <c r="B73" s="9" t="s">
        <v>155</v>
      </c>
      <c r="C73" s="12">
        <v>0</v>
      </c>
      <c r="D73" s="15">
        <f t="shared" ref="D73:D80" si="4">C73/I73*100</f>
        <v>0</v>
      </c>
      <c r="E73" s="12">
        <v>1</v>
      </c>
      <c r="F73" s="15">
        <f t="shared" ref="F73:F80" si="5">E73/I73*100</f>
        <v>25</v>
      </c>
      <c r="G73" s="12">
        <v>3</v>
      </c>
      <c r="H73" s="15">
        <f t="shared" ref="H73:H80" si="6">G73/I73*100</f>
        <v>75</v>
      </c>
      <c r="I73" s="12">
        <f t="shared" ref="I73:I79" si="7">G73+E73+C73</f>
        <v>4</v>
      </c>
    </row>
    <row r="74" spans="1:9">
      <c r="A74" s="8" t="s">
        <v>156</v>
      </c>
      <c r="B74" s="9" t="s">
        <v>157</v>
      </c>
      <c r="C74" s="12">
        <v>2</v>
      </c>
      <c r="D74" s="15">
        <f t="shared" si="4"/>
        <v>50</v>
      </c>
      <c r="E74" s="12">
        <v>0</v>
      </c>
      <c r="F74" s="15">
        <f t="shared" si="5"/>
        <v>0</v>
      </c>
      <c r="G74" s="12">
        <v>2</v>
      </c>
      <c r="H74" s="15">
        <f t="shared" si="6"/>
        <v>50</v>
      </c>
      <c r="I74" s="12">
        <f t="shared" si="7"/>
        <v>4</v>
      </c>
    </row>
    <row r="75" spans="1:9">
      <c r="A75" s="8" t="s">
        <v>158</v>
      </c>
      <c r="B75" s="9" t="s">
        <v>159</v>
      </c>
      <c r="C75" s="12">
        <v>1</v>
      </c>
      <c r="D75" s="15">
        <f t="shared" si="4"/>
        <v>100</v>
      </c>
      <c r="E75" s="12">
        <v>0</v>
      </c>
      <c r="F75" s="15">
        <f t="shared" si="5"/>
        <v>0</v>
      </c>
      <c r="G75" s="12">
        <v>0</v>
      </c>
      <c r="H75" s="15">
        <f t="shared" si="6"/>
        <v>0</v>
      </c>
      <c r="I75" s="12">
        <f t="shared" si="7"/>
        <v>1</v>
      </c>
    </row>
    <row r="76" spans="1:9">
      <c r="A76" s="8" t="s">
        <v>160</v>
      </c>
      <c r="B76" s="9" t="s">
        <v>161</v>
      </c>
      <c r="C76" s="12">
        <v>1</v>
      </c>
      <c r="D76" s="15">
        <f t="shared" si="4"/>
        <v>25</v>
      </c>
      <c r="E76" s="12">
        <v>2</v>
      </c>
      <c r="F76" s="15">
        <f t="shared" si="5"/>
        <v>50</v>
      </c>
      <c r="G76" s="12">
        <v>1</v>
      </c>
      <c r="H76" s="15">
        <f t="shared" si="6"/>
        <v>25</v>
      </c>
      <c r="I76" s="12">
        <f t="shared" si="7"/>
        <v>4</v>
      </c>
    </row>
    <row r="77" spans="1:9">
      <c r="A77" s="8" t="s">
        <v>162</v>
      </c>
      <c r="B77" s="9" t="s">
        <v>163</v>
      </c>
      <c r="C77" s="12">
        <v>1</v>
      </c>
      <c r="D77" s="15">
        <f t="shared" si="4"/>
        <v>12.5</v>
      </c>
      <c r="E77" s="12">
        <v>5</v>
      </c>
      <c r="F77" s="15">
        <f t="shared" si="5"/>
        <v>62.5</v>
      </c>
      <c r="G77" s="12">
        <v>2</v>
      </c>
      <c r="H77" s="15">
        <f t="shared" si="6"/>
        <v>25</v>
      </c>
      <c r="I77" s="12">
        <f t="shared" si="7"/>
        <v>8</v>
      </c>
    </row>
    <row r="78" spans="1:9">
      <c r="A78" s="8" t="s">
        <v>164</v>
      </c>
      <c r="B78" s="9" t="s">
        <v>165</v>
      </c>
      <c r="C78" s="12">
        <v>1</v>
      </c>
      <c r="D78" s="15">
        <f t="shared" si="4"/>
        <v>50</v>
      </c>
      <c r="E78" s="12">
        <v>1</v>
      </c>
      <c r="F78" s="15">
        <f t="shared" si="5"/>
        <v>50</v>
      </c>
      <c r="G78" s="12">
        <v>0</v>
      </c>
      <c r="H78" s="15">
        <f t="shared" si="6"/>
        <v>0</v>
      </c>
      <c r="I78" s="12">
        <f t="shared" si="7"/>
        <v>2</v>
      </c>
    </row>
    <row r="79" spans="1:9">
      <c r="A79" s="8" t="s">
        <v>166</v>
      </c>
      <c r="B79" s="9" t="s">
        <v>167</v>
      </c>
      <c r="C79" s="12">
        <v>8</v>
      </c>
      <c r="D79" s="15">
        <f t="shared" si="4"/>
        <v>29.629629629629626</v>
      </c>
      <c r="E79" s="12">
        <v>15</v>
      </c>
      <c r="F79" s="15">
        <f t="shared" si="5"/>
        <v>55.555555555555557</v>
      </c>
      <c r="G79" s="12">
        <v>4</v>
      </c>
      <c r="H79" s="15">
        <f t="shared" si="6"/>
        <v>14.814814814814813</v>
      </c>
      <c r="I79" s="12">
        <f t="shared" si="7"/>
        <v>27</v>
      </c>
    </row>
    <row r="80" spans="1:9">
      <c r="A80" s="17" t="s">
        <v>169</v>
      </c>
      <c r="B80" s="18"/>
      <c r="C80" s="14">
        <f>SUM(C8:C79)</f>
        <v>180</v>
      </c>
      <c r="D80" s="16">
        <f t="shared" si="4"/>
        <v>23.166023166023166</v>
      </c>
      <c r="E80" s="14">
        <f>SUM(E8:E79)</f>
        <v>314</v>
      </c>
      <c r="F80" s="16">
        <f t="shared" si="5"/>
        <v>40.411840411840409</v>
      </c>
      <c r="G80" s="14">
        <f>SUM(G8:G79)</f>
        <v>283</v>
      </c>
      <c r="H80" s="16">
        <f t="shared" si="6"/>
        <v>36.422136422136418</v>
      </c>
      <c r="I80" s="14">
        <f>SUM(I8:I79)</f>
        <v>777</v>
      </c>
    </row>
    <row r="83" spans="1:1">
      <c r="A83" s="7" t="s">
        <v>16</v>
      </c>
    </row>
    <row r="84" spans="1:1">
      <c r="A84" s="7" t="s">
        <v>17</v>
      </c>
    </row>
    <row r="85" spans="1:1">
      <c r="A85" s="7" t="s">
        <v>18</v>
      </c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</sheetData>
  <mergeCells count="6">
    <mergeCell ref="A80:B80"/>
    <mergeCell ref="A1:P1"/>
    <mergeCell ref="A2:P2"/>
    <mergeCell ref="A3:P3"/>
    <mergeCell ref="A5:P5"/>
    <mergeCell ref="A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0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570312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1</v>
      </c>
      <c r="D10" s="15">
        <f t="shared" si="0"/>
        <v>33.333333333333329</v>
      </c>
      <c r="E10" s="12">
        <v>1</v>
      </c>
      <c r="F10" s="15">
        <f t="shared" si="1"/>
        <v>33.333333333333329</v>
      </c>
      <c r="G10" s="12">
        <v>1</v>
      </c>
      <c r="H10" s="15">
        <f t="shared" si="2"/>
        <v>33.333333333333329</v>
      </c>
      <c r="I10" s="12">
        <f t="shared" si="3"/>
        <v>3</v>
      </c>
    </row>
    <row r="11" spans="1:1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16">
      <c r="A12" s="8" t="s">
        <v>171</v>
      </c>
      <c r="B12" s="9" t="s">
        <v>172</v>
      </c>
      <c r="C12" s="12">
        <v>0</v>
      </c>
      <c r="D12" s="15">
        <f t="shared" si="0"/>
        <v>0</v>
      </c>
      <c r="E12" s="12">
        <v>1</v>
      </c>
      <c r="F12" s="15">
        <f t="shared" si="1"/>
        <v>20</v>
      </c>
      <c r="G12" s="12">
        <v>4</v>
      </c>
      <c r="H12" s="15">
        <f t="shared" si="2"/>
        <v>80</v>
      </c>
      <c r="I12" s="12">
        <f t="shared" si="3"/>
        <v>5</v>
      </c>
    </row>
    <row r="13" spans="1:16">
      <c r="A13" s="8" t="s">
        <v>32</v>
      </c>
      <c r="B13" s="9" t="s">
        <v>33</v>
      </c>
      <c r="C13" s="12">
        <v>1</v>
      </c>
      <c r="D13" s="15">
        <f t="shared" si="0"/>
        <v>20</v>
      </c>
      <c r="E13" s="12">
        <v>0</v>
      </c>
      <c r="F13" s="15">
        <f t="shared" si="1"/>
        <v>0</v>
      </c>
      <c r="G13" s="12">
        <v>4</v>
      </c>
      <c r="H13" s="15">
        <f t="shared" si="2"/>
        <v>80</v>
      </c>
      <c r="I13" s="12">
        <f t="shared" si="3"/>
        <v>5</v>
      </c>
    </row>
    <row r="14" spans="1:16">
      <c r="A14" s="8" t="s">
        <v>34</v>
      </c>
      <c r="B14" s="9" t="s">
        <v>35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1</v>
      </c>
      <c r="H14" s="15">
        <f t="shared" si="2"/>
        <v>100</v>
      </c>
      <c r="I14" s="12">
        <f t="shared" si="3"/>
        <v>1</v>
      </c>
    </row>
    <row r="15" spans="1:16">
      <c r="A15" s="8" t="s">
        <v>173</v>
      </c>
      <c r="B15" s="9" t="s">
        <v>174</v>
      </c>
      <c r="C15" s="12">
        <v>0</v>
      </c>
      <c r="D15" s="15">
        <f t="shared" si="0"/>
        <v>0</v>
      </c>
      <c r="E15" s="12">
        <v>1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1</v>
      </c>
    </row>
    <row r="16" spans="1:16">
      <c r="A16" s="8" t="s">
        <v>36</v>
      </c>
      <c r="B16" s="9" t="s">
        <v>37</v>
      </c>
      <c r="C16" s="12">
        <v>0</v>
      </c>
      <c r="D16" s="15">
        <f t="shared" si="0"/>
        <v>0</v>
      </c>
      <c r="E16" s="12">
        <v>0</v>
      </c>
      <c r="F16" s="15">
        <f t="shared" si="1"/>
        <v>0</v>
      </c>
      <c r="G16" s="12">
        <v>1</v>
      </c>
      <c r="H16" s="15">
        <f t="shared" si="2"/>
        <v>100</v>
      </c>
      <c r="I16" s="12">
        <f t="shared" si="3"/>
        <v>1</v>
      </c>
    </row>
    <row r="17" spans="1:9">
      <c r="A17" s="8" t="s">
        <v>38</v>
      </c>
      <c r="B17" s="9" t="s">
        <v>39</v>
      </c>
      <c r="C17" s="12">
        <v>0</v>
      </c>
      <c r="D17" s="15">
        <f t="shared" si="0"/>
        <v>0</v>
      </c>
      <c r="E17" s="12">
        <v>1</v>
      </c>
      <c r="F17" s="15">
        <f t="shared" si="1"/>
        <v>100</v>
      </c>
      <c r="G17" s="12">
        <v>0</v>
      </c>
      <c r="H17" s="15">
        <f t="shared" si="2"/>
        <v>0</v>
      </c>
      <c r="I17" s="12">
        <f t="shared" si="3"/>
        <v>1</v>
      </c>
    </row>
    <row r="18" spans="1:9">
      <c r="A18" s="8" t="s">
        <v>40</v>
      </c>
      <c r="B18" s="9" t="s">
        <v>41</v>
      </c>
      <c r="C18" s="12">
        <v>2</v>
      </c>
      <c r="D18" s="15">
        <f t="shared" si="0"/>
        <v>10.526315789473683</v>
      </c>
      <c r="E18" s="12">
        <v>16</v>
      </c>
      <c r="F18" s="15">
        <f t="shared" si="1"/>
        <v>84.210526315789465</v>
      </c>
      <c r="G18" s="12">
        <v>1</v>
      </c>
      <c r="H18" s="15">
        <f t="shared" si="2"/>
        <v>5.2631578947368416</v>
      </c>
      <c r="I18" s="12">
        <f t="shared" si="3"/>
        <v>19</v>
      </c>
    </row>
    <row r="19" spans="1:9">
      <c r="A19" s="8" t="s">
        <v>42</v>
      </c>
      <c r="B19" s="9" t="s">
        <v>43</v>
      </c>
      <c r="C19" s="12">
        <v>1</v>
      </c>
      <c r="D19" s="15">
        <f t="shared" si="0"/>
        <v>14.285714285714285</v>
      </c>
      <c r="E19" s="12">
        <v>4</v>
      </c>
      <c r="F19" s="15">
        <f t="shared" si="1"/>
        <v>57.142857142857139</v>
      </c>
      <c r="G19" s="12">
        <v>2</v>
      </c>
      <c r="H19" s="15">
        <f t="shared" si="2"/>
        <v>28.571428571428569</v>
      </c>
      <c r="I19" s="12">
        <f t="shared" si="3"/>
        <v>7</v>
      </c>
    </row>
    <row r="20" spans="1:9">
      <c r="A20" s="8" t="s">
        <v>44</v>
      </c>
      <c r="B20" s="9" t="s">
        <v>45</v>
      </c>
      <c r="C20" s="12">
        <v>1</v>
      </c>
      <c r="D20" s="15">
        <f t="shared" si="0"/>
        <v>1.9230769230769231</v>
      </c>
      <c r="E20" s="12">
        <v>46</v>
      </c>
      <c r="F20" s="15">
        <f t="shared" si="1"/>
        <v>88.461538461538453</v>
      </c>
      <c r="G20" s="12">
        <v>5</v>
      </c>
      <c r="H20" s="15">
        <f t="shared" si="2"/>
        <v>9.6153846153846168</v>
      </c>
      <c r="I20" s="12">
        <f t="shared" si="3"/>
        <v>52</v>
      </c>
    </row>
    <row r="21" spans="1:9">
      <c r="A21" s="8" t="s">
        <v>46</v>
      </c>
      <c r="B21" s="9" t="s">
        <v>47</v>
      </c>
      <c r="C21" s="12">
        <v>4</v>
      </c>
      <c r="D21" s="15">
        <f t="shared" si="0"/>
        <v>4.5977011494252871</v>
      </c>
      <c r="E21" s="12">
        <v>72</v>
      </c>
      <c r="F21" s="15">
        <f t="shared" si="1"/>
        <v>82.758620689655174</v>
      </c>
      <c r="G21" s="12">
        <v>11</v>
      </c>
      <c r="H21" s="15">
        <f t="shared" si="2"/>
        <v>12.643678160919542</v>
      </c>
      <c r="I21" s="12">
        <f t="shared" si="3"/>
        <v>87</v>
      </c>
    </row>
    <row r="22" spans="1:9">
      <c r="A22" s="8" t="s">
        <v>48</v>
      </c>
      <c r="B22" s="9" t="s">
        <v>49</v>
      </c>
      <c r="C22" s="12">
        <v>1</v>
      </c>
      <c r="D22" s="15">
        <f t="shared" si="0"/>
        <v>5.8823529411764701</v>
      </c>
      <c r="E22" s="12">
        <v>15</v>
      </c>
      <c r="F22" s="15">
        <f t="shared" si="1"/>
        <v>88.235294117647058</v>
      </c>
      <c r="G22" s="12">
        <v>1</v>
      </c>
      <c r="H22" s="15">
        <f t="shared" si="2"/>
        <v>5.8823529411764701</v>
      </c>
      <c r="I22" s="12">
        <f t="shared" si="3"/>
        <v>17</v>
      </c>
    </row>
    <row r="23" spans="1:9">
      <c r="A23" s="8" t="s">
        <v>50</v>
      </c>
      <c r="B23" s="9" t="s">
        <v>51</v>
      </c>
      <c r="C23" s="12">
        <v>1</v>
      </c>
      <c r="D23" s="15">
        <f t="shared" si="0"/>
        <v>7.1428571428571423</v>
      </c>
      <c r="E23" s="12">
        <v>11</v>
      </c>
      <c r="F23" s="15">
        <f t="shared" si="1"/>
        <v>78.571428571428569</v>
      </c>
      <c r="G23" s="12">
        <v>2</v>
      </c>
      <c r="H23" s="15">
        <f t="shared" si="2"/>
        <v>14.285714285714285</v>
      </c>
      <c r="I23" s="12">
        <f t="shared" si="3"/>
        <v>14</v>
      </c>
    </row>
    <row r="24" spans="1:9">
      <c r="A24" s="8" t="s">
        <v>52</v>
      </c>
      <c r="B24" s="9" t="s">
        <v>53</v>
      </c>
      <c r="C24" s="12">
        <v>0</v>
      </c>
      <c r="D24" s="15">
        <f t="shared" si="0"/>
        <v>0</v>
      </c>
      <c r="E24" s="12">
        <v>2</v>
      </c>
      <c r="F24" s="15">
        <f t="shared" si="1"/>
        <v>100</v>
      </c>
      <c r="G24" s="12">
        <v>0</v>
      </c>
      <c r="H24" s="15">
        <f t="shared" si="2"/>
        <v>0</v>
      </c>
      <c r="I24" s="12">
        <f t="shared" si="3"/>
        <v>2</v>
      </c>
    </row>
    <row r="25" spans="1:9">
      <c r="A25" s="8" t="s">
        <v>179</v>
      </c>
      <c r="B25" s="9" t="s">
        <v>180</v>
      </c>
      <c r="C25" s="12">
        <v>0</v>
      </c>
      <c r="D25" s="15">
        <f t="shared" si="0"/>
        <v>0</v>
      </c>
      <c r="E25" s="12">
        <v>0</v>
      </c>
      <c r="F25" s="15">
        <f t="shared" si="1"/>
        <v>0</v>
      </c>
      <c r="G25" s="12">
        <v>1</v>
      </c>
      <c r="H25" s="15">
        <f t="shared" si="2"/>
        <v>100</v>
      </c>
      <c r="I25" s="12">
        <f t="shared" si="3"/>
        <v>1</v>
      </c>
    </row>
    <row r="26" spans="1:9">
      <c r="A26" s="8" t="s">
        <v>54</v>
      </c>
      <c r="B26" s="9" t="s">
        <v>55</v>
      </c>
      <c r="C26" s="12">
        <v>1</v>
      </c>
      <c r="D26" s="15">
        <f t="shared" si="0"/>
        <v>50</v>
      </c>
      <c r="E26" s="12">
        <v>0</v>
      </c>
      <c r="F26" s="15">
        <f t="shared" si="1"/>
        <v>0</v>
      </c>
      <c r="G26" s="12">
        <v>1</v>
      </c>
      <c r="H26" s="15">
        <f t="shared" si="2"/>
        <v>50</v>
      </c>
      <c r="I26" s="12">
        <f t="shared" si="3"/>
        <v>2</v>
      </c>
    </row>
    <row r="27" spans="1:9">
      <c r="A27" s="8" t="s">
        <v>56</v>
      </c>
      <c r="B27" s="9" t="s">
        <v>57</v>
      </c>
      <c r="C27" s="12">
        <v>3</v>
      </c>
      <c r="D27" s="15">
        <f t="shared" si="0"/>
        <v>8.5714285714285712</v>
      </c>
      <c r="E27" s="12">
        <v>22</v>
      </c>
      <c r="F27" s="15">
        <f t="shared" si="1"/>
        <v>62.857142857142854</v>
      </c>
      <c r="G27" s="12">
        <v>10</v>
      </c>
      <c r="H27" s="15">
        <f t="shared" si="2"/>
        <v>28.571428571428569</v>
      </c>
      <c r="I27" s="12">
        <f t="shared" si="3"/>
        <v>35</v>
      </c>
    </row>
    <row r="28" spans="1:9">
      <c r="A28" s="8" t="s">
        <v>58</v>
      </c>
      <c r="B28" s="9" t="s">
        <v>59</v>
      </c>
      <c r="C28" s="12">
        <v>2</v>
      </c>
      <c r="D28" s="15">
        <f t="shared" si="0"/>
        <v>100</v>
      </c>
      <c r="E28" s="12">
        <v>0</v>
      </c>
      <c r="F28" s="15">
        <f t="shared" si="1"/>
        <v>0</v>
      </c>
      <c r="G28" s="12">
        <v>0</v>
      </c>
      <c r="H28" s="15">
        <f t="shared" si="2"/>
        <v>0</v>
      </c>
      <c r="I28" s="12">
        <f t="shared" si="3"/>
        <v>2</v>
      </c>
    </row>
    <row r="29" spans="1:9">
      <c r="A29" s="8" t="s">
        <v>60</v>
      </c>
      <c r="B29" s="9" t="s">
        <v>61</v>
      </c>
      <c r="C29" s="12">
        <v>22</v>
      </c>
      <c r="D29" s="15">
        <f t="shared" si="0"/>
        <v>24.444444444444443</v>
      </c>
      <c r="E29" s="12">
        <v>52</v>
      </c>
      <c r="F29" s="15">
        <f t="shared" si="1"/>
        <v>57.777777777777771</v>
      </c>
      <c r="G29" s="12">
        <v>16</v>
      </c>
      <c r="H29" s="15">
        <f t="shared" si="2"/>
        <v>17.777777777777779</v>
      </c>
      <c r="I29" s="12">
        <f t="shared" si="3"/>
        <v>90</v>
      </c>
    </row>
    <row r="30" spans="1:9">
      <c r="A30" s="8" t="s">
        <v>62</v>
      </c>
      <c r="B30" s="9" t="s">
        <v>63</v>
      </c>
      <c r="C30" s="12">
        <v>1</v>
      </c>
      <c r="D30" s="15">
        <f t="shared" si="0"/>
        <v>5</v>
      </c>
      <c r="E30" s="12">
        <v>15</v>
      </c>
      <c r="F30" s="15">
        <f t="shared" si="1"/>
        <v>75</v>
      </c>
      <c r="G30" s="12">
        <v>4</v>
      </c>
      <c r="H30" s="15">
        <f t="shared" si="2"/>
        <v>20</v>
      </c>
      <c r="I30" s="12">
        <f t="shared" si="3"/>
        <v>20</v>
      </c>
    </row>
    <row r="31" spans="1:9">
      <c r="A31" s="8" t="s">
        <v>64</v>
      </c>
      <c r="B31" s="9" t="s">
        <v>65</v>
      </c>
      <c r="C31" s="12">
        <v>3</v>
      </c>
      <c r="D31" s="15">
        <f t="shared" si="0"/>
        <v>13.043478260869565</v>
      </c>
      <c r="E31" s="12">
        <v>19</v>
      </c>
      <c r="F31" s="15">
        <f t="shared" si="1"/>
        <v>82.608695652173907</v>
      </c>
      <c r="G31" s="12">
        <v>1</v>
      </c>
      <c r="H31" s="15">
        <f t="shared" si="2"/>
        <v>4.3478260869565215</v>
      </c>
      <c r="I31" s="12">
        <f t="shared" si="3"/>
        <v>23</v>
      </c>
    </row>
    <row r="32" spans="1:9">
      <c r="A32" s="8" t="s">
        <v>66</v>
      </c>
      <c r="B32" s="9" t="s">
        <v>67</v>
      </c>
      <c r="C32" s="12">
        <v>2</v>
      </c>
      <c r="D32" s="15">
        <f t="shared" si="0"/>
        <v>11.76470588235294</v>
      </c>
      <c r="E32" s="12">
        <v>10</v>
      </c>
      <c r="F32" s="15">
        <f t="shared" si="1"/>
        <v>58.82352941176471</v>
      </c>
      <c r="G32" s="12">
        <v>5</v>
      </c>
      <c r="H32" s="15">
        <f t="shared" si="2"/>
        <v>29.411764705882355</v>
      </c>
      <c r="I32" s="12">
        <f t="shared" si="3"/>
        <v>17</v>
      </c>
    </row>
    <row r="33" spans="1:9">
      <c r="A33" s="8" t="s">
        <v>68</v>
      </c>
      <c r="B33" s="9" t="s">
        <v>69</v>
      </c>
      <c r="C33" s="12">
        <v>6</v>
      </c>
      <c r="D33" s="15">
        <f t="shared" si="0"/>
        <v>30</v>
      </c>
      <c r="E33" s="12">
        <v>7</v>
      </c>
      <c r="F33" s="15">
        <f t="shared" si="1"/>
        <v>35</v>
      </c>
      <c r="G33" s="12">
        <v>7</v>
      </c>
      <c r="H33" s="15">
        <f t="shared" si="2"/>
        <v>35</v>
      </c>
      <c r="I33" s="12">
        <f t="shared" si="3"/>
        <v>20</v>
      </c>
    </row>
    <row r="34" spans="1:9">
      <c r="A34" s="8" t="s">
        <v>70</v>
      </c>
      <c r="B34" s="9" t="s">
        <v>71</v>
      </c>
      <c r="C34" s="12">
        <v>2</v>
      </c>
      <c r="D34" s="15">
        <f t="shared" si="0"/>
        <v>10.526315789473683</v>
      </c>
      <c r="E34" s="12">
        <v>14</v>
      </c>
      <c r="F34" s="15">
        <f t="shared" si="1"/>
        <v>73.68421052631578</v>
      </c>
      <c r="G34" s="12">
        <v>3</v>
      </c>
      <c r="H34" s="15">
        <f t="shared" si="2"/>
        <v>15.789473684210526</v>
      </c>
      <c r="I34" s="12">
        <f t="shared" si="3"/>
        <v>19</v>
      </c>
    </row>
    <row r="35" spans="1:9">
      <c r="A35" s="8" t="s">
        <v>72</v>
      </c>
      <c r="B35" s="9" t="s">
        <v>73</v>
      </c>
      <c r="C35" s="12">
        <v>0</v>
      </c>
      <c r="D35" s="15">
        <f t="shared" si="0"/>
        <v>0</v>
      </c>
      <c r="E35" s="12">
        <v>3</v>
      </c>
      <c r="F35" s="15">
        <f t="shared" si="1"/>
        <v>60</v>
      </c>
      <c r="G35" s="12">
        <v>2</v>
      </c>
      <c r="H35" s="15">
        <f t="shared" si="2"/>
        <v>40</v>
      </c>
      <c r="I35" s="12">
        <f t="shared" si="3"/>
        <v>5</v>
      </c>
    </row>
    <row r="36" spans="1:9">
      <c r="A36" s="8" t="s">
        <v>74</v>
      </c>
      <c r="B36" s="9" t="s">
        <v>75</v>
      </c>
      <c r="C36" s="12">
        <v>3</v>
      </c>
      <c r="D36" s="15">
        <f t="shared" si="0"/>
        <v>11.111111111111111</v>
      </c>
      <c r="E36" s="12">
        <v>16</v>
      </c>
      <c r="F36" s="15">
        <f t="shared" si="1"/>
        <v>59.259259259259252</v>
      </c>
      <c r="G36" s="12">
        <v>8</v>
      </c>
      <c r="H36" s="15">
        <f t="shared" si="2"/>
        <v>29.629629629629626</v>
      </c>
      <c r="I36" s="12">
        <f t="shared" si="3"/>
        <v>27</v>
      </c>
    </row>
    <row r="37" spans="1:9">
      <c r="A37" s="8" t="s">
        <v>76</v>
      </c>
      <c r="B37" s="9" t="s">
        <v>77</v>
      </c>
      <c r="C37" s="12">
        <v>5</v>
      </c>
      <c r="D37" s="15">
        <f t="shared" si="0"/>
        <v>16.129032258064516</v>
      </c>
      <c r="E37" s="12">
        <v>17</v>
      </c>
      <c r="F37" s="15">
        <f t="shared" si="1"/>
        <v>54.838709677419352</v>
      </c>
      <c r="G37" s="12">
        <v>9</v>
      </c>
      <c r="H37" s="15">
        <f t="shared" si="2"/>
        <v>29.032258064516132</v>
      </c>
      <c r="I37" s="12">
        <f t="shared" si="3"/>
        <v>31</v>
      </c>
    </row>
    <row r="38" spans="1:9">
      <c r="A38" s="8" t="s">
        <v>78</v>
      </c>
      <c r="B38" s="9" t="s">
        <v>79</v>
      </c>
      <c r="C38" s="12">
        <v>6</v>
      </c>
      <c r="D38" s="15">
        <f t="shared" si="0"/>
        <v>15.789473684210526</v>
      </c>
      <c r="E38" s="12">
        <v>25</v>
      </c>
      <c r="F38" s="15">
        <f t="shared" si="1"/>
        <v>65.789473684210535</v>
      </c>
      <c r="G38" s="12">
        <v>7</v>
      </c>
      <c r="H38" s="15">
        <f t="shared" si="2"/>
        <v>18.421052631578945</v>
      </c>
      <c r="I38" s="12">
        <f t="shared" si="3"/>
        <v>38</v>
      </c>
    </row>
    <row r="39" spans="1:9">
      <c r="A39" s="8" t="s">
        <v>80</v>
      </c>
      <c r="B39" s="9" t="s">
        <v>81</v>
      </c>
      <c r="C39" s="12">
        <v>11</v>
      </c>
      <c r="D39" s="15">
        <f t="shared" si="0"/>
        <v>21.153846153846153</v>
      </c>
      <c r="E39" s="12">
        <v>32</v>
      </c>
      <c r="F39" s="15">
        <f t="shared" si="1"/>
        <v>61.53846153846154</v>
      </c>
      <c r="G39" s="12">
        <v>9</v>
      </c>
      <c r="H39" s="15">
        <f t="shared" si="2"/>
        <v>17.307692307692307</v>
      </c>
      <c r="I39" s="12">
        <f t="shared" si="3"/>
        <v>52</v>
      </c>
    </row>
    <row r="40" spans="1:9">
      <c r="A40" s="8" t="s">
        <v>82</v>
      </c>
      <c r="B40" s="9" t="s">
        <v>83</v>
      </c>
      <c r="C40" s="12">
        <v>5</v>
      </c>
      <c r="D40" s="15">
        <f t="shared" si="0"/>
        <v>17.241379310344829</v>
      </c>
      <c r="E40" s="12">
        <v>19</v>
      </c>
      <c r="F40" s="15">
        <f t="shared" si="1"/>
        <v>65.517241379310349</v>
      </c>
      <c r="G40" s="12">
        <v>5</v>
      </c>
      <c r="H40" s="15">
        <f t="shared" si="2"/>
        <v>17.241379310344829</v>
      </c>
      <c r="I40" s="12">
        <f t="shared" si="3"/>
        <v>29</v>
      </c>
    </row>
    <row r="41" spans="1:9">
      <c r="A41" s="8" t="s">
        <v>84</v>
      </c>
      <c r="B41" s="9" t="s">
        <v>85</v>
      </c>
      <c r="C41" s="12">
        <v>5</v>
      </c>
      <c r="D41" s="15">
        <f t="shared" si="0"/>
        <v>12.5</v>
      </c>
      <c r="E41" s="12">
        <v>26</v>
      </c>
      <c r="F41" s="15">
        <f t="shared" si="1"/>
        <v>65</v>
      </c>
      <c r="G41" s="12">
        <v>9</v>
      </c>
      <c r="H41" s="15">
        <f t="shared" si="2"/>
        <v>22.5</v>
      </c>
      <c r="I41" s="12">
        <f t="shared" si="3"/>
        <v>40</v>
      </c>
    </row>
    <row r="42" spans="1:9">
      <c r="A42" s="8" t="s">
        <v>86</v>
      </c>
      <c r="B42" s="9" t="s">
        <v>87</v>
      </c>
      <c r="C42" s="12">
        <v>9</v>
      </c>
      <c r="D42" s="15">
        <f t="shared" si="0"/>
        <v>23.076923076923077</v>
      </c>
      <c r="E42" s="12">
        <v>21</v>
      </c>
      <c r="F42" s="15">
        <f t="shared" si="1"/>
        <v>53.846153846153847</v>
      </c>
      <c r="G42" s="12">
        <v>9</v>
      </c>
      <c r="H42" s="15">
        <f t="shared" si="2"/>
        <v>23.076923076923077</v>
      </c>
      <c r="I42" s="12">
        <f t="shared" si="3"/>
        <v>39</v>
      </c>
    </row>
    <row r="43" spans="1:9">
      <c r="A43" s="8" t="s">
        <v>88</v>
      </c>
      <c r="B43" s="9" t="s">
        <v>89</v>
      </c>
      <c r="C43" s="12">
        <v>3</v>
      </c>
      <c r="D43" s="15">
        <f t="shared" si="0"/>
        <v>10.344827586206897</v>
      </c>
      <c r="E43" s="12">
        <v>20</v>
      </c>
      <c r="F43" s="15">
        <f t="shared" si="1"/>
        <v>68.965517241379317</v>
      </c>
      <c r="G43" s="12">
        <v>6</v>
      </c>
      <c r="H43" s="15">
        <f t="shared" si="2"/>
        <v>20.689655172413794</v>
      </c>
      <c r="I43" s="12">
        <f t="shared" si="3"/>
        <v>29</v>
      </c>
    </row>
    <row r="44" spans="1:9">
      <c r="A44" s="8" t="s">
        <v>90</v>
      </c>
      <c r="B44" s="9" t="s">
        <v>91</v>
      </c>
      <c r="C44" s="12">
        <v>4</v>
      </c>
      <c r="D44" s="15">
        <f t="shared" si="0"/>
        <v>17.391304347826086</v>
      </c>
      <c r="E44" s="12">
        <v>16</v>
      </c>
      <c r="F44" s="15">
        <f t="shared" si="1"/>
        <v>69.565217391304344</v>
      </c>
      <c r="G44" s="12">
        <v>3</v>
      </c>
      <c r="H44" s="15">
        <f t="shared" si="2"/>
        <v>13.043478260869565</v>
      </c>
      <c r="I44" s="12">
        <f t="shared" si="3"/>
        <v>23</v>
      </c>
    </row>
    <row r="45" spans="1:9">
      <c r="A45" s="8" t="s">
        <v>92</v>
      </c>
      <c r="B45" s="9" t="s">
        <v>93</v>
      </c>
      <c r="C45" s="12">
        <v>1</v>
      </c>
      <c r="D45" s="15">
        <f t="shared" si="0"/>
        <v>4.3478260869565215</v>
      </c>
      <c r="E45" s="12">
        <v>13</v>
      </c>
      <c r="F45" s="15">
        <f t="shared" si="1"/>
        <v>56.521739130434781</v>
      </c>
      <c r="G45" s="12">
        <v>9</v>
      </c>
      <c r="H45" s="15">
        <f t="shared" si="2"/>
        <v>39.130434782608695</v>
      </c>
      <c r="I45" s="12">
        <f t="shared" si="3"/>
        <v>23</v>
      </c>
    </row>
    <row r="46" spans="1:9">
      <c r="A46" s="8" t="s">
        <v>94</v>
      </c>
      <c r="B46" s="9" t="s">
        <v>95</v>
      </c>
      <c r="C46" s="12">
        <v>2</v>
      </c>
      <c r="D46" s="15">
        <f t="shared" si="0"/>
        <v>28.571428571428569</v>
      </c>
      <c r="E46" s="12">
        <v>2</v>
      </c>
      <c r="F46" s="15">
        <f t="shared" si="1"/>
        <v>28.571428571428569</v>
      </c>
      <c r="G46" s="12">
        <v>3</v>
      </c>
      <c r="H46" s="15">
        <f t="shared" si="2"/>
        <v>42.857142857142854</v>
      </c>
      <c r="I46" s="12">
        <f t="shared" si="3"/>
        <v>7</v>
      </c>
    </row>
    <row r="47" spans="1:9">
      <c r="A47" s="8" t="s">
        <v>96</v>
      </c>
      <c r="B47" s="9" t="s">
        <v>97</v>
      </c>
      <c r="C47" s="12">
        <v>4</v>
      </c>
      <c r="D47" s="15">
        <f t="shared" si="0"/>
        <v>10</v>
      </c>
      <c r="E47" s="12">
        <v>31</v>
      </c>
      <c r="F47" s="15">
        <f t="shared" si="1"/>
        <v>77.5</v>
      </c>
      <c r="G47" s="12">
        <v>5</v>
      </c>
      <c r="H47" s="15">
        <f t="shared" si="2"/>
        <v>12.5</v>
      </c>
      <c r="I47" s="12">
        <f t="shared" si="3"/>
        <v>40</v>
      </c>
    </row>
    <row r="48" spans="1:9">
      <c r="A48" s="8" t="s">
        <v>98</v>
      </c>
      <c r="B48" s="9" t="s">
        <v>99</v>
      </c>
      <c r="C48" s="12">
        <v>4</v>
      </c>
      <c r="D48" s="15">
        <f t="shared" si="0"/>
        <v>7.1428571428571423</v>
      </c>
      <c r="E48" s="12">
        <v>39</v>
      </c>
      <c r="F48" s="15">
        <f t="shared" si="1"/>
        <v>69.642857142857139</v>
      </c>
      <c r="G48" s="12">
        <v>13</v>
      </c>
      <c r="H48" s="15">
        <f t="shared" si="2"/>
        <v>23.214285714285715</v>
      </c>
      <c r="I48" s="12">
        <f t="shared" si="3"/>
        <v>56</v>
      </c>
    </row>
    <row r="49" spans="1:9">
      <c r="A49" s="8" t="s">
        <v>100</v>
      </c>
      <c r="B49" s="9" t="s">
        <v>101</v>
      </c>
      <c r="C49" s="12">
        <v>6</v>
      </c>
      <c r="D49" s="15">
        <f t="shared" si="0"/>
        <v>22.222222222222221</v>
      </c>
      <c r="E49" s="12">
        <v>15</v>
      </c>
      <c r="F49" s="15">
        <f t="shared" si="1"/>
        <v>55.555555555555557</v>
      </c>
      <c r="G49" s="12">
        <v>6</v>
      </c>
      <c r="H49" s="15">
        <f t="shared" si="2"/>
        <v>22.222222222222221</v>
      </c>
      <c r="I49" s="12">
        <f t="shared" si="3"/>
        <v>27</v>
      </c>
    </row>
    <row r="50" spans="1:9">
      <c r="A50" s="8" t="s">
        <v>102</v>
      </c>
      <c r="B50" s="9" t="s">
        <v>103</v>
      </c>
      <c r="C50" s="12">
        <v>6</v>
      </c>
      <c r="D50" s="15">
        <f t="shared" si="0"/>
        <v>15.789473684210526</v>
      </c>
      <c r="E50" s="12">
        <v>23</v>
      </c>
      <c r="F50" s="15">
        <f t="shared" si="1"/>
        <v>60.526315789473685</v>
      </c>
      <c r="G50" s="12">
        <v>9</v>
      </c>
      <c r="H50" s="15">
        <f t="shared" si="2"/>
        <v>23.684210526315788</v>
      </c>
      <c r="I50" s="12">
        <f t="shared" si="3"/>
        <v>38</v>
      </c>
    </row>
    <row r="51" spans="1:9">
      <c r="A51" s="8" t="s">
        <v>104</v>
      </c>
      <c r="B51" s="9" t="s">
        <v>105</v>
      </c>
      <c r="C51" s="12">
        <v>4</v>
      </c>
      <c r="D51" s="15">
        <f t="shared" si="0"/>
        <v>14.814814814814813</v>
      </c>
      <c r="E51" s="12">
        <v>16</v>
      </c>
      <c r="F51" s="15">
        <f t="shared" si="1"/>
        <v>59.259259259259252</v>
      </c>
      <c r="G51" s="12">
        <v>7</v>
      </c>
      <c r="H51" s="15">
        <f t="shared" si="2"/>
        <v>25.925925925925924</v>
      </c>
      <c r="I51" s="12">
        <f t="shared" si="3"/>
        <v>27</v>
      </c>
    </row>
    <row r="52" spans="1:9">
      <c r="A52" s="8" t="s">
        <v>106</v>
      </c>
      <c r="B52" s="9" t="s">
        <v>107</v>
      </c>
      <c r="C52" s="12">
        <v>7</v>
      </c>
      <c r="D52" s="15">
        <f t="shared" si="0"/>
        <v>10.294117647058822</v>
      </c>
      <c r="E52" s="12">
        <v>49</v>
      </c>
      <c r="F52" s="15">
        <f t="shared" si="1"/>
        <v>72.058823529411768</v>
      </c>
      <c r="G52" s="12">
        <v>12</v>
      </c>
      <c r="H52" s="15">
        <f t="shared" si="2"/>
        <v>17.647058823529413</v>
      </c>
      <c r="I52" s="12">
        <f t="shared" si="3"/>
        <v>68</v>
      </c>
    </row>
    <row r="53" spans="1:9">
      <c r="A53" s="8" t="s">
        <v>108</v>
      </c>
      <c r="B53" s="9" t="s">
        <v>109</v>
      </c>
      <c r="C53" s="12">
        <v>1</v>
      </c>
      <c r="D53" s="15">
        <f t="shared" si="0"/>
        <v>10</v>
      </c>
      <c r="E53" s="12">
        <v>5</v>
      </c>
      <c r="F53" s="15">
        <f t="shared" si="1"/>
        <v>50</v>
      </c>
      <c r="G53" s="12">
        <v>4</v>
      </c>
      <c r="H53" s="15">
        <f t="shared" si="2"/>
        <v>40</v>
      </c>
      <c r="I53" s="12">
        <f t="shared" si="3"/>
        <v>10</v>
      </c>
    </row>
    <row r="54" spans="1:9">
      <c r="A54" s="8" t="s">
        <v>110</v>
      </c>
      <c r="B54" s="9" t="s">
        <v>111</v>
      </c>
      <c r="C54" s="12">
        <v>5</v>
      </c>
      <c r="D54" s="15">
        <f t="shared" si="0"/>
        <v>17.857142857142858</v>
      </c>
      <c r="E54" s="12">
        <v>15</v>
      </c>
      <c r="F54" s="15">
        <f t="shared" si="1"/>
        <v>53.571428571428569</v>
      </c>
      <c r="G54" s="12">
        <v>8</v>
      </c>
      <c r="H54" s="15">
        <f t="shared" si="2"/>
        <v>28.571428571428569</v>
      </c>
      <c r="I54" s="12">
        <f t="shared" si="3"/>
        <v>28</v>
      </c>
    </row>
    <row r="55" spans="1:9">
      <c r="A55" s="8" t="s">
        <v>112</v>
      </c>
      <c r="B55" s="9" t="s">
        <v>113</v>
      </c>
      <c r="C55" s="12">
        <v>7</v>
      </c>
      <c r="D55" s="15">
        <f t="shared" si="0"/>
        <v>14.893617021276595</v>
      </c>
      <c r="E55" s="12">
        <v>26</v>
      </c>
      <c r="F55" s="15">
        <f t="shared" si="1"/>
        <v>55.319148936170215</v>
      </c>
      <c r="G55" s="12">
        <v>14</v>
      </c>
      <c r="H55" s="15">
        <f t="shared" si="2"/>
        <v>29.787234042553191</v>
      </c>
      <c r="I55" s="12">
        <f t="shared" si="3"/>
        <v>47</v>
      </c>
    </row>
    <row r="56" spans="1:9">
      <c r="A56" s="8" t="s">
        <v>114</v>
      </c>
      <c r="B56" s="9" t="s">
        <v>115</v>
      </c>
      <c r="C56" s="12">
        <v>6</v>
      </c>
      <c r="D56" s="15">
        <f t="shared" si="0"/>
        <v>13.953488372093023</v>
      </c>
      <c r="E56" s="12">
        <v>28</v>
      </c>
      <c r="F56" s="15">
        <f t="shared" si="1"/>
        <v>65.116279069767444</v>
      </c>
      <c r="G56" s="12">
        <v>9</v>
      </c>
      <c r="H56" s="15">
        <f t="shared" si="2"/>
        <v>20.930232558139537</v>
      </c>
      <c r="I56" s="12">
        <f t="shared" si="3"/>
        <v>43</v>
      </c>
    </row>
    <row r="57" spans="1:9">
      <c r="A57" s="8" t="s">
        <v>116</v>
      </c>
      <c r="B57" s="9" t="s">
        <v>117</v>
      </c>
      <c r="C57" s="12">
        <v>4</v>
      </c>
      <c r="D57" s="15">
        <f t="shared" si="0"/>
        <v>30.76923076923077</v>
      </c>
      <c r="E57" s="12">
        <v>3</v>
      </c>
      <c r="F57" s="15">
        <f t="shared" si="1"/>
        <v>23.076923076923077</v>
      </c>
      <c r="G57" s="12">
        <v>6</v>
      </c>
      <c r="H57" s="15">
        <f t="shared" si="2"/>
        <v>46.153846153846153</v>
      </c>
      <c r="I57" s="12">
        <f t="shared" si="3"/>
        <v>13</v>
      </c>
    </row>
    <row r="58" spans="1:9">
      <c r="A58" s="8" t="s">
        <v>118</v>
      </c>
      <c r="B58" s="9" t="s">
        <v>119</v>
      </c>
      <c r="C58" s="12">
        <v>2</v>
      </c>
      <c r="D58" s="15">
        <f t="shared" si="0"/>
        <v>22.222222222222221</v>
      </c>
      <c r="E58" s="12">
        <v>7</v>
      </c>
      <c r="F58" s="15">
        <f t="shared" si="1"/>
        <v>77.777777777777786</v>
      </c>
      <c r="G58" s="12">
        <v>0</v>
      </c>
      <c r="H58" s="15">
        <f t="shared" si="2"/>
        <v>0</v>
      </c>
      <c r="I58" s="12">
        <f t="shared" si="3"/>
        <v>9</v>
      </c>
    </row>
    <row r="59" spans="1:9">
      <c r="A59" s="8" t="s">
        <v>120</v>
      </c>
      <c r="B59" s="9" t="s">
        <v>121</v>
      </c>
      <c r="C59" s="12">
        <v>1</v>
      </c>
      <c r="D59" s="15">
        <f t="shared" si="0"/>
        <v>8.3333333333333321</v>
      </c>
      <c r="E59" s="12">
        <v>7</v>
      </c>
      <c r="F59" s="15">
        <f t="shared" si="1"/>
        <v>58.333333333333336</v>
      </c>
      <c r="G59" s="12">
        <v>4</v>
      </c>
      <c r="H59" s="15">
        <f t="shared" si="2"/>
        <v>33.333333333333329</v>
      </c>
      <c r="I59" s="12">
        <f t="shared" si="3"/>
        <v>12</v>
      </c>
    </row>
    <row r="60" spans="1:9">
      <c r="A60" s="8" t="s">
        <v>122</v>
      </c>
      <c r="B60" s="9" t="s">
        <v>123</v>
      </c>
      <c r="C60" s="12">
        <v>0</v>
      </c>
      <c r="D60" s="15">
        <f t="shared" si="0"/>
        <v>0</v>
      </c>
      <c r="E60" s="12">
        <v>2</v>
      </c>
      <c r="F60" s="15">
        <f t="shared" si="1"/>
        <v>25</v>
      </c>
      <c r="G60" s="12">
        <v>6</v>
      </c>
      <c r="H60" s="15">
        <f t="shared" si="2"/>
        <v>75</v>
      </c>
      <c r="I60" s="12">
        <f t="shared" si="3"/>
        <v>8</v>
      </c>
    </row>
    <row r="61" spans="1:9">
      <c r="A61" s="8" t="s">
        <v>124</v>
      </c>
      <c r="B61" s="9" t="s">
        <v>125</v>
      </c>
      <c r="C61" s="12">
        <v>6</v>
      </c>
      <c r="D61" s="15">
        <f t="shared" si="0"/>
        <v>27.27272727272727</v>
      </c>
      <c r="E61" s="12">
        <v>16</v>
      </c>
      <c r="F61" s="15">
        <f t="shared" si="1"/>
        <v>72.727272727272734</v>
      </c>
      <c r="G61" s="12">
        <v>0</v>
      </c>
      <c r="H61" s="15">
        <f t="shared" si="2"/>
        <v>0</v>
      </c>
      <c r="I61" s="12">
        <f t="shared" si="3"/>
        <v>22</v>
      </c>
    </row>
    <row r="62" spans="1:9">
      <c r="A62" s="8" t="s">
        <v>126</v>
      </c>
      <c r="B62" s="9" t="s">
        <v>127</v>
      </c>
      <c r="C62" s="12">
        <v>0</v>
      </c>
      <c r="D62" s="15">
        <f t="shared" si="0"/>
        <v>0</v>
      </c>
      <c r="E62" s="12">
        <v>0</v>
      </c>
      <c r="F62" s="15">
        <f t="shared" si="1"/>
        <v>0</v>
      </c>
      <c r="G62" s="12">
        <v>2</v>
      </c>
      <c r="H62" s="15">
        <f t="shared" si="2"/>
        <v>100</v>
      </c>
      <c r="I62" s="12">
        <f t="shared" si="3"/>
        <v>2</v>
      </c>
    </row>
    <row r="63" spans="1:9">
      <c r="A63" s="8" t="s">
        <v>128</v>
      </c>
      <c r="B63" s="9" t="s">
        <v>129</v>
      </c>
      <c r="C63" s="12">
        <v>6</v>
      </c>
      <c r="D63" s="15">
        <f t="shared" si="0"/>
        <v>11.538461538461538</v>
      </c>
      <c r="E63" s="12">
        <v>29</v>
      </c>
      <c r="F63" s="15">
        <f t="shared" si="1"/>
        <v>55.769230769230774</v>
      </c>
      <c r="G63" s="12">
        <v>17</v>
      </c>
      <c r="H63" s="15">
        <f t="shared" si="2"/>
        <v>32.692307692307693</v>
      </c>
      <c r="I63" s="12">
        <f t="shared" si="3"/>
        <v>52</v>
      </c>
    </row>
    <row r="64" spans="1:9">
      <c r="A64" s="8" t="s">
        <v>130</v>
      </c>
      <c r="B64" s="9" t="s">
        <v>131</v>
      </c>
      <c r="C64" s="12">
        <v>7</v>
      </c>
      <c r="D64" s="15">
        <f t="shared" si="0"/>
        <v>20.588235294117645</v>
      </c>
      <c r="E64" s="12">
        <v>25</v>
      </c>
      <c r="F64" s="15">
        <f t="shared" si="1"/>
        <v>73.529411764705884</v>
      </c>
      <c r="G64" s="12">
        <v>2</v>
      </c>
      <c r="H64" s="15">
        <f t="shared" si="2"/>
        <v>5.8823529411764701</v>
      </c>
      <c r="I64" s="12">
        <f t="shared" si="3"/>
        <v>34</v>
      </c>
    </row>
    <row r="65" spans="1:9">
      <c r="A65" s="8" t="s">
        <v>177</v>
      </c>
      <c r="B65" s="9" t="s">
        <v>178</v>
      </c>
      <c r="C65" s="12">
        <v>0</v>
      </c>
      <c r="D65" s="15">
        <f t="shared" si="0"/>
        <v>0</v>
      </c>
      <c r="E65" s="12">
        <v>2</v>
      </c>
      <c r="F65" s="15">
        <f t="shared" si="1"/>
        <v>100</v>
      </c>
      <c r="G65" s="12">
        <v>0</v>
      </c>
      <c r="H65" s="15">
        <f t="shared" si="2"/>
        <v>0</v>
      </c>
      <c r="I65" s="12">
        <f t="shared" si="3"/>
        <v>2</v>
      </c>
    </row>
    <row r="66" spans="1:9">
      <c r="A66" s="8" t="s">
        <v>132</v>
      </c>
      <c r="B66" s="9" t="s">
        <v>133</v>
      </c>
      <c r="C66" s="12">
        <v>0</v>
      </c>
      <c r="D66" s="15">
        <f t="shared" si="0"/>
        <v>0</v>
      </c>
      <c r="E66" s="12">
        <v>1</v>
      </c>
      <c r="F66" s="15">
        <f t="shared" si="1"/>
        <v>50</v>
      </c>
      <c r="G66" s="12">
        <v>1</v>
      </c>
      <c r="H66" s="15">
        <f t="shared" si="2"/>
        <v>50</v>
      </c>
      <c r="I66" s="12">
        <f t="shared" si="3"/>
        <v>2</v>
      </c>
    </row>
    <row r="67" spans="1:9">
      <c r="A67" s="8" t="s">
        <v>134</v>
      </c>
      <c r="B67" s="9" t="s">
        <v>135</v>
      </c>
      <c r="C67" s="12">
        <v>10</v>
      </c>
      <c r="D67" s="15">
        <f t="shared" si="0"/>
        <v>14.492753623188406</v>
      </c>
      <c r="E67" s="12">
        <v>47</v>
      </c>
      <c r="F67" s="15">
        <f t="shared" si="1"/>
        <v>68.115942028985515</v>
      </c>
      <c r="G67" s="12">
        <v>12</v>
      </c>
      <c r="H67" s="15">
        <f t="shared" si="2"/>
        <v>17.391304347826086</v>
      </c>
      <c r="I67" s="12">
        <f t="shared" si="3"/>
        <v>69</v>
      </c>
    </row>
    <row r="68" spans="1:9">
      <c r="A68" s="8" t="s">
        <v>136</v>
      </c>
      <c r="B68" s="9" t="s">
        <v>137</v>
      </c>
      <c r="C68" s="12">
        <v>7</v>
      </c>
      <c r="D68" s="15">
        <f t="shared" si="0"/>
        <v>17.073170731707318</v>
      </c>
      <c r="E68" s="12">
        <v>29</v>
      </c>
      <c r="F68" s="15">
        <f t="shared" si="1"/>
        <v>70.731707317073173</v>
      </c>
      <c r="G68" s="12">
        <v>5</v>
      </c>
      <c r="H68" s="15">
        <f t="shared" si="2"/>
        <v>12.195121951219512</v>
      </c>
      <c r="I68" s="12">
        <f t="shared" si="3"/>
        <v>41</v>
      </c>
    </row>
    <row r="69" spans="1:9">
      <c r="A69" s="8" t="s">
        <v>138</v>
      </c>
      <c r="B69" s="9" t="s">
        <v>139</v>
      </c>
      <c r="C69" s="12">
        <v>11</v>
      </c>
      <c r="D69" s="15">
        <f t="shared" si="0"/>
        <v>35.483870967741936</v>
      </c>
      <c r="E69" s="12">
        <v>16</v>
      </c>
      <c r="F69" s="15">
        <f t="shared" si="1"/>
        <v>51.612903225806448</v>
      </c>
      <c r="G69" s="12">
        <v>4</v>
      </c>
      <c r="H69" s="15">
        <f t="shared" si="2"/>
        <v>12.903225806451612</v>
      </c>
      <c r="I69" s="12">
        <f t="shared" si="3"/>
        <v>31</v>
      </c>
    </row>
    <row r="70" spans="1:9">
      <c r="A70" s="8" t="s">
        <v>140</v>
      </c>
      <c r="B70" s="9" t="s">
        <v>141</v>
      </c>
      <c r="C70" s="12">
        <v>4</v>
      </c>
      <c r="D70" s="15">
        <f t="shared" si="0"/>
        <v>12.903225806451612</v>
      </c>
      <c r="E70" s="12">
        <v>24</v>
      </c>
      <c r="F70" s="15">
        <f t="shared" si="1"/>
        <v>77.41935483870968</v>
      </c>
      <c r="G70" s="12">
        <v>3</v>
      </c>
      <c r="H70" s="15">
        <f t="shared" si="2"/>
        <v>9.67741935483871</v>
      </c>
      <c r="I70" s="12">
        <f t="shared" si="3"/>
        <v>31</v>
      </c>
    </row>
    <row r="71" spans="1:9">
      <c r="A71" s="8" t="s">
        <v>142</v>
      </c>
      <c r="B71" s="9" t="s">
        <v>143</v>
      </c>
      <c r="C71" s="12">
        <v>2</v>
      </c>
      <c r="D71" s="15">
        <f t="shared" si="0"/>
        <v>28.571428571428569</v>
      </c>
      <c r="E71" s="12">
        <v>4</v>
      </c>
      <c r="F71" s="15">
        <f t="shared" si="1"/>
        <v>57.142857142857139</v>
      </c>
      <c r="G71" s="12">
        <v>1</v>
      </c>
      <c r="H71" s="15">
        <f t="shared" si="2"/>
        <v>14.285714285714285</v>
      </c>
      <c r="I71" s="12">
        <f t="shared" si="3"/>
        <v>7</v>
      </c>
    </row>
    <row r="72" spans="1:9">
      <c r="A72" s="8" t="s">
        <v>144</v>
      </c>
      <c r="B72" s="9" t="s">
        <v>145</v>
      </c>
      <c r="C72" s="12">
        <v>1</v>
      </c>
      <c r="D72" s="15">
        <f t="shared" si="0"/>
        <v>20</v>
      </c>
      <c r="E72" s="12">
        <v>2</v>
      </c>
      <c r="F72" s="15">
        <f t="shared" si="1"/>
        <v>40</v>
      </c>
      <c r="G72" s="12">
        <v>2</v>
      </c>
      <c r="H72" s="15">
        <f t="shared" si="2"/>
        <v>40</v>
      </c>
      <c r="I72" s="12">
        <f t="shared" si="3"/>
        <v>5</v>
      </c>
    </row>
    <row r="73" spans="1:9">
      <c r="A73" s="8" t="s">
        <v>146</v>
      </c>
      <c r="B73" s="9" t="s">
        <v>147</v>
      </c>
      <c r="C73" s="12">
        <v>3</v>
      </c>
      <c r="D73" s="15">
        <f t="shared" ref="D73:D85" si="4">C73/I73*100</f>
        <v>17.647058823529413</v>
      </c>
      <c r="E73" s="12">
        <v>13</v>
      </c>
      <c r="F73" s="15">
        <f t="shared" ref="F73:F85" si="5">E73/I73*100</f>
        <v>76.470588235294116</v>
      </c>
      <c r="G73" s="12">
        <v>1</v>
      </c>
      <c r="H73" s="15">
        <f t="shared" ref="H73:H85" si="6">G73/I73*100</f>
        <v>5.8823529411764701</v>
      </c>
      <c r="I73" s="12">
        <f t="shared" ref="I73:I84" si="7">G73+E73+C73</f>
        <v>17</v>
      </c>
    </row>
    <row r="74" spans="1:9">
      <c r="A74" s="8" t="s">
        <v>148</v>
      </c>
      <c r="B74" s="9" t="s">
        <v>149</v>
      </c>
      <c r="C74" s="12">
        <v>9</v>
      </c>
      <c r="D74" s="15">
        <f t="shared" si="4"/>
        <v>33.333333333333329</v>
      </c>
      <c r="E74" s="12">
        <v>15</v>
      </c>
      <c r="F74" s="15">
        <f t="shared" si="5"/>
        <v>55.555555555555557</v>
      </c>
      <c r="G74" s="12">
        <v>3</v>
      </c>
      <c r="H74" s="15">
        <f t="shared" si="6"/>
        <v>11.111111111111111</v>
      </c>
      <c r="I74" s="12">
        <f t="shared" si="7"/>
        <v>27</v>
      </c>
    </row>
    <row r="75" spans="1:9">
      <c r="A75" s="8" t="s">
        <v>150</v>
      </c>
      <c r="B75" s="9" t="s">
        <v>151</v>
      </c>
      <c r="C75" s="12">
        <v>2</v>
      </c>
      <c r="D75" s="15">
        <f t="shared" si="4"/>
        <v>7.4074074074074066</v>
      </c>
      <c r="E75" s="12">
        <v>19</v>
      </c>
      <c r="F75" s="15">
        <f t="shared" si="5"/>
        <v>70.370370370370367</v>
      </c>
      <c r="G75" s="12">
        <v>6</v>
      </c>
      <c r="H75" s="15">
        <f t="shared" si="6"/>
        <v>22.222222222222221</v>
      </c>
      <c r="I75" s="12">
        <f t="shared" si="7"/>
        <v>27</v>
      </c>
    </row>
    <row r="76" spans="1:9">
      <c r="A76" s="8" t="s">
        <v>152</v>
      </c>
      <c r="B76" s="9" t="s">
        <v>153</v>
      </c>
      <c r="C76" s="12">
        <v>11</v>
      </c>
      <c r="D76" s="15">
        <f t="shared" si="4"/>
        <v>20.754716981132077</v>
      </c>
      <c r="E76" s="12">
        <v>31</v>
      </c>
      <c r="F76" s="15">
        <f t="shared" si="5"/>
        <v>58.490566037735846</v>
      </c>
      <c r="G76" s="12">
        <v>11</v>
      </c>
      <c r="H76" s="15">
        <f t="shared" si="6"/>
        <v>20.754716981132077</v>
      </c>
      <c r="I76" s="12">
        <f t="shared" si="7"/>
        <v>53</v>
      </c>
    </row>
    <row r="77" spans="1:9">
      <c r="A77" s="8" t="s">
        <v>154</v>
      </c>
      <c r="B77" s="9" t="s">
        <v>155</v>
      </c>
      <c r="C77" s="12">
        <v>0</v>
      </c>
      <c r="D77" s="15">
        <f t="shared" si="4"/>
        <v>0</v>
      </c>
      <c r="E77" s="12">
        <v>3</v>
      </c>
      <c r="F77" s="15">
        <f t="shared" si="5"/>
        <v>50</v>
      </c>
      <c r="G77" s="12">
        <v>3</v>
      </c>
      <c r="H77" s="15">
        <f t="shared" si="6"/>
        <v>50</v>
      </c>
      <c r="I77" s="12">
        <f t="shared" si="7"/>
        <v>6</v>
      </c>
    </row>
    <row r="78" spans="1:9">
      <c r="A78" s="8" t="s">
        <v>156</v>
      </c>
      <c r="B78" s="9" t="s">
        <v>157</v>
      </c>
      <c r="C78" s="12">
        <v>5</v>
      </c>
      <c r="D78" s="15">
        <f t="shared" si="4"/>
        <v>23.809523809523807</v>
      </c>
      <c r="E78" s="12">
        <v>11</v>
      </c>
      <c r="F78" s="15">
        <f t="shared" si="5"/>
        <v>52.380952380952387</v>
      </c>
      <c r="G78" s="12">
        <v>5</v>
      </c>
      <c r="H78" s="15">
        <f t="shared" si="6"/>
        <v>23.809523809523807</v>
      </c>
      <c r="I78" s="12">
        <f t="shared" si="7"/>
        <v>21</v>
      </c>
    </row>
    <row r="79" spans="1:9">
      <c r="A79" s="8" t="s">
        <v>158</v>
      </c>
      <c r="B79" s="9" t="s">
        <v>159</v>
      </c>
      <c r="C79" s="12">
        <v>0</v>
      </c>
      <c r="D79" s="15">
        <f t="shared" si="4"/>
        <v>0</v>
      </c>
      <c r="E79" s="12">
        <v>5</v>
      </c>
      <c r="F79" s="15">
        <f t="shared" si="5"/>
        <v>100</v>
      </c>
      <c r="G79" s="12">
        <v>0</v>
      </c>
      <c r="H79" s="15">
        <f t="shared" si="6"/>
        <v>0</v>
      </c>
      <c r="I79" s="12">
        <f t="shared" si="7"/>
        <v>5</v>
      </c>
    </row>
    <row r="80" spans="1:9">
      <c r="A80" s="8" t="s">
        <v>160</v>
      </c>
      <c r="B80" s="9" t="s">
        <v>161</v>
      </c>
      <c r="C80" s="12">
        <v>0</v>
      </c>
      <c r="D80" s="15">
        <f t="shared" si="4"/>
        <v>0</v>
      </c>
      <c r="E80" s="12">
        <v>1</v>
      </c>
      <c r="F80" s="15">
        <f t="shared" si="5"/>
        <v>100</v>
      </c>
      <c r="G80" s="12">
        <v>0</v>
      </c>
      <c r="H80" s="15">
        <f t="shared" si="6"/>
        <v>0</v>
      </c>
      <c r="I80" s="12">
        <f t="shared" si="7"/>
        <v>1</v>
      </c>
    </row>
    <row r="81" spans="1:9">
      <c r="A81" s="8" t="s">
        <v>162</v>
      </c>
      <c r="B81" s="9" t="s">
        <v>163</v>
      </c>
      <c r="C81" s="12">
        <v>5</v>
      </c>
      <c r="D81" s="15">
        <f t="shared" si="4"/>
        <v>10.869565217391305</v>
      </c>
      <c r="E81" s="12">
        <v>39</v>
      </c>
      <c r="F81" s="15">
        <f t="shared" si="5"/>
        <v>84.782608695652172</v>
      </c>
      <c r="G81" s="12">
        <v>2</v>
      </c>
      <c r="H81" s="15">
        <f t="shared" si="6"/>
        <v>4.3478260869565215</v>
      </c>
      <c r="I81" s="12">
        <f t="shared" si="7"/>
        <v>46</v>
      </c>
    </row>
    <row r="82" spans="1:9">
      <c r="A82" s="8" t="s">
        <v>164</v>
      </c>
      <c r="B82" s="9" t="s">
        <v>165</v>
      </c>
      <c r="C82" s="12">
        <v>0</v>
      </c>
      <c r="D82" s="15">
        <f t="shared" si="4"/>
        <v>0</v>
      </c>
      <c r="E82" s="12">
        <v>8</v>
      </c>
      <c r="F82" s="15">
        <f t="shared" si="5"/>
        <v>88.888888888888886</v>
      </c>
      <c r="G82" s="12">
        <v>1</v>
      </c>
      <c r="H82" s="15">
        <f t="shared" si="6"/>
        <v>11.111111111111111</v>
      </c>
      <c r="I82" s="12">
        <f t="shared" si="7"/>
        <v>9</v>
      </c>
    </row>
    <row r="83" spans="1:9">
      <c r="A83" s="8" t="s">
        <v>175</v>
      </c>
      <c r="B83" s="9" t="s">
        <v>176</v>
      </c>
      <c r="C83" s="12">
        <v>1</v>
      </c>
      <c r="D83" s="15">
        <f t="shared" si="4"/>
        <v>2.9411764705882351</v>
      </c>
      <c r="E83" s="12">
        <v>30</v>
      </c>
      <c r="F83" s="15">
        <f t="shared" si="5"/>
        <v>88.235294117647058</v>
      </c>
      <c r="G83" s="12">
        <v>3</v>
      </c>
      <c r="H83" s="15">
        <f t="shared" si="6"/>
        <v>8.8235294117647065</v>
      </c>
      <c r="I83" s="12">
        <f t="shared" si="7"/>
        <v>34</v>
      </c>
    </row>
    <row r="84" spans="1:9">
      <c r="A84" s="8" t="s">
        <v>166</v>
      </c>
      <c r="B84" s="9" t="s">
        <v>167</v>
      </c>
      <c r="C84" s="12">
        <v>16</v>
      </c>
      <c r="D84" s="15">
        <f t="shared" si="4"/>
        <v>15.09433962264151</v>
      </c>
      <c r="E84" s="12">
        <v>80</v>
      </c>
      <c r="F84" s="15">
        <f t="shared" si="5"/>
        <v>75.471698113207552</v>
      </c>
      <c r="G84" s="12">
        <v>10</v>
      </c>
      <c r="H84" s="15">
        <f t="shared" si="6"/>
        <v>9.433962264150944</v>
      </c>
      <c r="I84" s="12">
        <f t="shared" si="7"/>
        <v>106</v>
      </c>
    </row>
    <row r="85" spans="1:9">
      <c r="A85" s="17" t="s">
        <v>169</v>
      </c>
      <c r="B85" s="18"/>
      <c r="C85" s="14">
        <f>SUM(C8:C84)</f>
        <v>273</v>
      </c>
      <c r="D85" s="16">
        <f t="shared" si="4"/>
        <v>14.598930481283423</v>
      </c>
      <c r="E85" s="14">
        <f>SUM(E8:E84)</f>
        <v>1235</v>
      </c>
      <c r="F85" s="16">
        <f t="shared" si="5"/>
        <v>66.042780748663105</v>
      </c>
      <c r="G85" s="14">
        <f>SUM(G8:G84)</f>
        <v>362</v>
      </c>
      <c r="H85" s="16">
        <f t="shared" si="6"/>
        <v>19.358288770053473</v>
      </c>
      <c r="I85" s="14">
        <f>SUM(I8:I84)</f>
        <v>1870</v>
      </c>
    </row>
    <row r="88" spans="1:9">
      <c r="A88" s="7" t="s">
        <v>16</v>
      </c>
    </row>
    <row r="89" spans="1:9">
      <c r="A89" s="7" t="s">
        <v>17</v>
      </c>
    </row>
    <row r="90" spans="1:9">
      <c r="A90" s="7" t="s">
        <v>18</v>
      </c>
    </row>
  </sheetData>
  <mergeCells count="6">
    <mergeCell ref="A85:B85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0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570312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1</v>
      </c>
      <c r="D10" s="15">
        <f t="shared" si="0"/>
        <v>33.333333333333329</v>
      </c>
      <c r="E10" s="12">
        <v>1</v>
      </c>
      <c r="F10" s="15">
        <f t="shared" si="1"/>
        <v>33.333333333333329</v>
      </c>
      <c r="G10" s="12">
        <v>1</v>
      </c>
      <c r="H10" s="15">
        <f t="shared" si="2"/>
        <v>33.333333333333329</v>
      </c>
      <c r="I10" s="12">
        <f t="shared" si="3"/>
        <v>3</v>
      </c>
    </row>
    <row r="11" spans="1:1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16">
      <c r="A12" s="8" t="s">
        <v>171</v>
      </c>
      <c r="B12" s="9" t="s">
        <v>172</v>
      </c>
      <c r="C12" s="12">
        <v>0</v>
      </c>
      <c r="D12" s="15">
        <f t="shared" si="0"/>
        <v>0</v>
      </c>
      <c r="E12" s="12">
        <v>1</v>
      </c>
      <c r="F12" s="15">
        <f t="shared" si="1"/>
        <v>20</v>
      </c>
      <c r="G12" s="12">
        <v>4</v>
      </c>
      <c r="H12" s="15">
        <f t="shared" si="2"/>
        <v>80</v>
      </c>
      <c r="I12" s="12">
        <f t="shared" si="3"/>
        <v>5</v>
      </c>
    </row>
    <row r="13" spans="1:16">
      <c r="A13" s="8" t="s">
        <v>32</v>
      </c>
      <c r="B13" s="9" t="s">
        <v>33</v>
      </c>
      <c r="C13" s="12">
        <v>1</v>
      </c>
      <c r="D13" s="15">
        <f t="shared" si="0"/>
        <v>20</v>
      </c>
      <c r="E13" s="12">
        <v>0</v>
      </c>
      <c r="F13" s="15">
        <f t="shared" si="1"/>
        <v>0</v>
      </c>
      <c r="G13" s="12">
        <v>4</v>
      </c>
      <c r="H13" s="15">
        <f t="shared" si="2"/>
        <v>80</v>
      </c>
      <c r="I13" s="12">
        <f t="shared" si="3"/>
        <v>5</v>
      </c>
    </row>
    <row r="14" spans="1:16">
      <c r="A14" s="8" t="s">
        <v>34</v>
      </c>
      <c r="B14" s="9" t="s">
        <v>35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2</v>
      </c>
      <c r="H14" s="15">
        <f t="shared" si="2"/>
        <v>100</v>
      </c>
      <c r="I14" s="12">
        <f t="shared" si="3"/>
        <v>2</v>
      </c>
    </row>
    <row r="15" spans="1:16">
      <c r="A15" s="8" t="s">
        <v>173</v>
      </c>
      <c r="B15" s="9" t="s">
        <v>174</v>
      </c>
      <c r="C15" s="12">
        <v>0</v>
      </c>
      <c r="D15" s="15">
        <f t="shared" si="0"/>
        <v>0</v>
      </c>
      <c r="E15" s="12">
        <v>1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1</v>
      </c>
    </row>
    <row r="16" spans="1:16">
      <c r="A16" s="8" t="s">
        <v>36</v>
      </c>
      <c r="B16" s="9" t="s">
        <v>37</v>
      </c>
      <c r="C16" s="12">
        <v>0</v>
      </c>
      <c r="D16" s="15">
        <f t="shared" si="0"/>
        <v>0</v>
      </c>
      <c r="E16" s="12">
        <v>0</v>
      </c>
      <c r="F16" s="15">
        <f t="shared" si="1"/>
        <v>0</v>
      </c>
      <c r="G16" s="12">
        <v>1</v>
      </c>
      <c r="H16" s="15">
        <f t="shared" si="2"/>
        <v>100</v>
      </c>
      <c r="I16" s="12">
        <f t="shared" si="3"/>
        <v>1</v>
      </c>
    </row>
    <row r="17" spans="1:9">
      <c r="A17" s="8" t="s">
        <v>38</v>
      </c>
      <c r="B17" s="9" t="s">
        <v>39</v>
      </c>
      <c r="C17" s="12">
        <v>0</v>
      </c>
      <c r="D17" s="15">
        <f t="shared" si="0"/>
        <v>0</v>
      </c>
      <c r="E17" s="12">
        <v>2</v>
      </c>
      <c r="F17" s="15">
        <f t="shared" si="1"/>
        <v>100</v>
      </c>
      <c r="G17" s="12">
        <v>0</v>
      </c>
      <c r="H17" s="15">
        <f t="shared" si="2"/>
        <v>0</v>
      </c>
      <c r="I17" s="12">
        <f t="shared" si="3"/>
        <v>2</v>
      </c>
    </row>
    <row r="18" spans="1:9">
      <c r="A18" s="8" t="s">
        <v>40</v>
      </c>
      <c r="B18" s="9" t="s">
        <v>41</v>
      </c>
      <c r="C18" s="12">
        <v>2</v>
      </c>
      <c r="D18" s="15">
        <f t="shared" si="0"/>
        <v>10.526315789473683</v>
      </c>
      <c r="E18" s="12">
        <v>16</v>
      </c>
      <c r="F18" s="15">
        <f t="shared" si="1"/>
        <v>84.210526315789465</v>
      </c>
      <c r="G18" s="12">
        <v>1</v>
      </c>
      <c r="H18" s="15">
        <f t="shared" si="2"/>
        <v>5.2631578947368416</v>
      </c>
      <c r="I18" s="12">
        <f t="shared" si="3"/>
        <v>19</v>
      </c>
    </row>
    <row r="19" spans="1:9">
      <c r="A19" s="8" t="s">
        <v>42</v>
      </c>
      <c r="B19" s="9" t="s">
        <v>43</v>
      </c>
      <c r="C19" s="12">
        <v>1</v>
      </c>
      <c r="D19" s="15">
        <f t="shared" si="0"/>
        <v>14.285714285714285</v>
      </c>
      <c r="E19" s="12">
        <v>4</v>
      </c>
      <c r="F19" s="15">
        <f t="shared" si="1"/>
        <v>57.142857142857139</v>
      </c>
      <c r="G19" s="12">
        <v>2</v>
      </c>
      <c r="H19" s="15">
        <f t="shared" si="2"/>
        <v>28.571428571428569</v>
      </c>
      <c r="I19" s="12">
        <f t="shared" si="3"/>
        <v>7</v>
      </c>
    </row>
    <row r="20" spans="1:9">
      <c r="A20" s="8" t="s">
        <v>44</v>
      </c>
      <c r="B20" s="9" t="s">
        <v>45</v>
      </c>
      <c r="C20" s="12">
        <v>2</v>
      </c>
      <c r="D20" s="15">
        <f t="shared" si="0"/>
        <v>4.1666666666666661</v>
      </c>
      <c r="E20" s="12">
        <v>41</v>
      </c>
      <c r="F20" s="15">
        <f t="shared" si="1"/>
        <v>85.416666666666657</v>
      </c>
      <c r="G20" s="12">
        <v>5</v>
      </c>
      <c r="H20" s="15">
        <f t="shared" si="2"/>
        <v>10.416666666666668</v>
      </c>
      <c r="I20" s="12">
        <f t="shared" si="3"/>
        <v>48</v>
      </c>
    </row>
    <row r="21" spans="1:9">
      <c r="A21" s="8" t="s">
        <v>46</v>
      </c>
      <c r="B21" s="9" t="s">
        <v>47</v>
      </c>
      <c r="C21" s="12">
        <v>4</v>
      </c>
      <c r="D21" s="15">
        <f t="shared" si="0"/>
        <v>4.5977011494252871</v>
      </c>
      <c r="E21" s="12">
        <v>72</v>
      </c>
      <c r="F21" s="15">
        <f t="shared" si="1"/>
        <v>82.758620689655174</v>
      </c>
      <c r="G21" s="12">
        <v>11</v>
      </c>
      <c r="H21" s="15">
        <f t="shared" si="2"/>
        <v>12.643678160919542</v>
      </c>
      <c r="I21" s="12">
        <f t="shared" si="3"/>
        <v>87</v>
      </c>
    </row>
    <row r="22" spans="1:9">
      <c r="A22" s="8" t="s">
        <v>48</v>
      </c>
      <c r="B22" s="9" t="s">
        <v>49</v>
      </c>
      <c r="C22" s="12">
        <v>1</v>
      </c>
      <c r="D22" s="15">
        <f t="shared" si="0"/>
        <v>5.8823529411764701</v>
      </c>
      <c r="E22" s="12">
        <v>15</v>
      </c>
      <c r="F22" s="15">
        <f t="shared" si="1"/>
        <v>88.235294117647058</v>
      </c>
      <c r="G22" s="12">
        <v>1</v>
      </c>
      <c r="H22" s="15">
        <f t="shared" si="2"/>
        <v>5.8823529411764701</v>
      </c>
      <c r="I22" s="12">
        <f t="shared" si="3"/>
        <v>17</v>
      </c>
    </row>
    <row r="23" spans="1:9">
      <c r="A23" s="8" t="s">
        <v>50</v>
      </c>
      <c r="B23" s="9" t="s">
        <v>51</v>
      </c>
      <c r="C23" s="12">
        <v>1</v>
      </c>
      <c r="D23" s="15">
        <f t="shared" si="0"/>
        <v>7.1428571428571423</v>
      </c>
      <c r="E23" s="12">
        <v>11</v>
      </c>
      <c r="F23" s="15">
        <f t="shared" si="1"/>
        <v>78.571428571428569</v>
      </c>
      <c r="G23" s="12">
        <v>2</v>
      </c>
      <c r="H23" s="15">
        <f t="shared" si="2"/>
        <v>14.285714285714285</v>
      </c>
      <c r="I23" s="12">
        <f t="shared" si="3"/>
        <v>14</v>
      </c>
    </row>
    <row r="24" spans="1:9">
      <c r="A24" s="8" t="s">
        <v>52</v>
      </c>
      <c r="B24" s="9" t="s">
        <v>53</v>
      </c>
      <c r="C24" s="12">
        <v>0</v>
      </c>
      <c r="D24" s="15">
        <f t="shared" si="0"/>
        <v>0</v>
      </c>
      <c r="E24" s="12">
        <v>1</v>
      </c>
      <c r="F24" s="15">
        <f t="shared" si="1"/>
        <v>100</v>
      </c>
      <c r="G24" s="12">
        <v>0</v>
      </c>
      <c r="H24" s="15">
        <f t="shared" si="2"/>
        <v>0</v>
      </c>
      <c r="I24" s="12">
        <f t="shared" si="3"/>
        <v>1</v>
      </c>
    </row>
    <row r="25" spans="1:9">
      <c r="A25" s="8" t="s">
        <v>179</v>
      </c>
      <c r="B25" s="9" t="s">
        <v>180</v>
      </c>
      <c r="C25" s="12">
        <v>0</v>
      </c>
      <c r="D25" s="15">
        <f t="shared" si="0"/>
        <v>0</v>
      </c>
      <c r="E25" s="12">
        <v>0</v>
      </c>
      <c r="F25" s="15">
        <f t="shared" si="1"/>
        <v>0</v>
      </c>
      <c r="G25" s="12">
        <v>1</v>
      </c>
      <c r="H25" s="15">
        <f t="shared" si="2"/>
        <v>100</v>
      </c>
      <c r="I25" s="12">
        <f t="shared" si="3"/>
        <v>1</v>
      </c>
    </row>
    <row r="26" spans="1:9">
      <c r="A26" s="8" t="s">
        <v>54</v>
      </c>
      <c r="B26" s="9" t="s">
        <v>55</v>
      </c>
      <c r="C26" s="12">
        <v>1</v>
      </c>
      <c r="D26" s="15">
        <f t="shared" si="0"/>
        <v>50</v>
      </c>
      <c r="E26" s="12">
        <v>0</v>
      </c>
      <c r="F26" s="15">
        <f t="shared" si="1"/>
        <v>0</v>
      </c>
      <c r="G26" s="12">
        <v>1</v>
      </c>
      <c r="H26" s="15">
        <f t="shared" si="2"/>
        <v>50</v>
      </c>
      <c r="I26" s="12">
        <f t="shared" si="3"/>
        <v>2</v>
      </c>
    </row>
    <row r="27" spans="1:9">
      <c r="A27" s="8" t="s">
        <v>56</v>
      </c>
      <c r="B27" s="9" t="s">
        <v>57</v>
      </c>
      <c r="C27" s="12">
        <v>3</v>
      </c>
      <c r="D27" s="15">
        <f t="shared" si="0"/>
        <v>8.5714285714285712</v>
      </c>
      <c r="E27" s="12">
        <v>22</v>
      </c>
      <c r="F27" s="15">
        <f t="shared" si="1"/>
        <v>62.857142857142854</v>
      </c>
      <c r="G27" s="12">
        <v>10</v>
      </c>
      <c r="H27" s="15">
        <f t="shared" si="2"/>
        <v>28.571428571428569</v>
      </c>
      <c r="I27" s="12">
        <f t="shared" si="3"/>
        <v>35</v>
      </c>
    </row>
    <row r="28" spans="1:9">
      <c r="A28" s="8" t="s">
        <v>58</v>
      </c>
      <c r="B28" s="9" t="s">
        <v>59</v>
      </c>
      <c r="C28" s="12">
        <v>2</v>
      </c>
      <c r="D28" s="15">
        <f t="shared" si="0"/>
        <v>100</v>
      </c>
      <c r="E28" s="12">
        <v>0</v>
      </c>
      <c r="F28" s="15">
        <f t="shared" si="1"/>
        <v>0</v>
      </c>
      <c r="G28" s="12">
        <v>0</v>
      </c>
      <c r="H28" s="15">
        <f t="shared" si="2"/>
        <v>0</v>
      </c>
      <c r="I28" s="12">
        <f t="shared" si="3"/>
        <v>2</v>
      </c>
    </row>
    <row r="29" spans="1:9">
      <c r="A29" s="8" t="s">
        <v>60</v>
      </c>
      <c r="B29" s="9" t="s">
        <v>61</v>
      </c>
      <c r="C29" s="12">
        <v>22</v>
      </c>
      <c r="D29" s="15">
        <f t="shared" si="0"/>
        <v>24.444444444444443</v>
      </c>
      <c r="E29" s="12">
        <v>52</v>
      </c>
      <c r="F29" s="15">
        <f t="shared" si="1"/>
        <v>57.777777777777771</v>
      </c>
      <c r="G29" s="12">
        <v>16</v>
      </c>
      <c r="H29" s="15">
        <f t="shared" si="2"/>
        <v>17.777777777777779</v>
      </c>
      <c r="I29" s="12">
        <f t="shared" si="3"/>
        <v>90</v>
      </c>
    </row>
    <row r="30" spans="1:9">
      <c r="A30" s="8" t="s">
        <v>62</v>
      </c>
      <c r="B30" s="9" t="s">
        <v>63</v>
      </c>
      <c r="C30" s="12">
        <v>1</v>
      </c>
      <c r="D30" s="15">
        <f t="shared" si="0"/>
        <v>4.7619047619047619</v>
      </c>
      <c r="E30" s="12">
        <v>16</v>
      </c>
      <c r="F30" s="15">
        <f t="shared" si="1"/>
        <v>76.19047619047619</v>
      </c>
      <c r="G30" s="12">
        <v>4</v>
      </c>
      <c r="H30" s="15">
        <f t="shared" si="2"/>
        <v>19.047619047619047</v>
      </c>
      <c r="I30" s="12">
        <f t="shared" si="3"/>
        <v>21</v>
      </c>
    </row>
    <row r="31" spans="1:9">
      <c r="A31" s="8" t="s">
        <v>64</v>
      </c>
      <c r="B31" s="9" t="s">
        <v>65</v>
      </c>
      <c r="C31" s="12">
        <v>3</v>
      </c>
      <c r="D31" s="15">
        <f t="shared" si="0"/>
        <v>13.043478260869565</v>
      </c>
      <c r="E31" s="12">
        <v>19</v>
      </c>
      <c r="F31" s="15">
        <f t="shared" si="1"/>
        <v>82.608695652173907</v>
      </c>
      <c r="G31" s="12">
        <v>1</v>
      </c>
      <c r="H31" s="15">
        <f t="shared" si="2"/>
        <v>4.3478260869565215</v>
      </c>
      <c r="I31" s="12">
        <f t="shared" si="3"/>
        <v>23</v>
      </c>
    </row>
    <row r="32" spans="1:9">
      <c r="A32" s="8" t="s">
        <v>66</v>
      </c>
      <c r="B32" s="9" t="s">
        <v>67</v>
      </c>
      <c r="C32" s="12">
        <v>2</v>
      </c>
      <c r="D32" s="15">
        <f t="shared" si="0"/>
        <v>11.76470588235294</v>
      </c>
      <c r="E32" s="12">
        <v>10</v>
      </c>
      <c r="F32" s="15">
        <f t="shared" si="1"/>
        <v>58.82352941176471</v>
      </c>
      <c r="G32" s="12">
        <v>5</v>
      </c>
      <c r="H32" s="15">
        <f t="shared" si="2"/>
        <v>29.411764705882355</v>
      </c>
      <c r="I32" s="12">
        <f t="shared" si="3"/>
        <v>17</v>
      </c>
    </row>
    <row r="33" spans="1:9">
      <c r="A33" s="8" t="s">
        <v>68</v>
      </c>
      <c r="B33" s="9" t="s">
        <v>69</v>
      </c>
      <c r="C33" s="12">
        <v>6</v>
      </c>
      <c r="D33" s="15">
        <f t="shared" si="0"/>
        <v>30</v>
      </c>
      <c r="E33" s="12">
        <v>7</v>
      </c>
      <c r="F33" s="15">
        <f t="shared" si="1"/>
        <v>35</v>
      </c>
      <c r="G33" s="12">
        <v>7</v>
      </c>
      <c r="H33" s="15">
        <f t="shared" si="2"/>
        <v>35</v>
      </c>
      <c r="I33" s="12">
        <f t="shared" si="3"/>
        <v>20</v>
      </c>
    </row>
    <row r="34" spans="1:9">
      <c r="A34" s="8" t="s">
        <v>70</v>
      </c>
      <c r="B34" s="9" t="s">
        <v>71</v>
      </c>
      <c r="C34" s="12">
        <v>2</v>
      </c>
      <c r="D34" s="15">
        <f t="shared" si="0"/>
        <v>10.526315789473683</v>
      </c>
      <c r="E34" s="12">
        <v>14</v>
      </c>
      <c r="F34" s="15">
        <f t="shared" si="1"/>
        <v>73.68421052631578</v>
      </c>
      <c r="G34" s="12">
        <v>3</v>
      </c>
      <c r="H34" s="15">
        <f t="shared" si="2"/>
        <v>15.789473684210526</v>
      </c>
      <c r="I34" s="12">
        <f t="shared" si="3"/>
        <v>19</v>
      </c>
    </row>
    <row r="35" spans="1:9">
      <c r="A35" s="8" t="s">
        <v>72</v>
      </c>
      <c r="B35" s="9" t="s">
        <v>73</v>
      </c>
      <c r="C35" s="12">
        <v>0</v>
      </c>
      <c r="D35" s="15">
        <f t="shared" si="0"/>
        <v>0</v>
      </c>
      <c r="E35" s="12">
        <v>3</v>
      </c>
      <c r="F35" s="15">
        <f t="shared" si="1"/>
        <v>60</v>
      </c>
      <c r="G35" s="12">
        <v>2</v>
      </c>
      <c r="H35" s="15">
        <f t="shared" si="2"/>
        <v>40</v>
      </c>
      <c r="I35" s="12">
        <f t="shared" si="3"/>
        <v>5</v>
      </c>
    </row>
    <row r="36" spans="1:9">
      <c r="A36" s="8" t="s">
        <v>74</v>
      </c>
      <c r="B36" s="9" t="s">
        <v>75</v>
      </c>
      <c r="C36" s="12">
        <v>3</v>
      </c>
      <c r="D36" s="15">
        <f t="shared" si="0"/>
        <v>11.111111111111111</v>
      </c>
      <c r="E36" s="12">
        <v>16</v>
      </c>
      <c r="F36" s="15">
        <f t="shared" si="1"/>
        <v>59.259259259259252</v>
      </c>
      <c r="G36" s="12">
        <v>8</v>
      </c>
      <c r="H36" s="15">
        <f t="shared" si="2"/>
        <v>29.629629629629626</v>
      </c>
      <c r="I36" s="12">
        <f t="shared" si="3"/>
        <v>27</v>
      </c>
    </row>
    <row r="37" spans="1:9">
      <c r="A37" s="8" t="s">
        <v>76</v>
      </c>
      <c r="B37" s="9" t="s">
        <v>77</v>
      </c>
      <c r="C37" s="12">
        <v>5</v>
      </c>
      <c r="D37" s="15">
        <f t="shared" si="0"/>
        <v>12.195121951219512</v>
      </c>
      <c r="E37" s="12">
        <v>27</v>
      </c>
      <c r="F37" s="15">
        <f t="shared" si="1"/>
        <v>65.853658536585371</v>
      </c>
      <c r="G37" s="12">
        <v>9</v>
      </c>
      <c r="H37" s="15">
        <f t="shared" si="2"/>
        <v>21.951219512195124</v>
      </c>
      <c r="I37" s="12">
        <f t="shared" si="3"/>
        <v>41</v>
      </c>
    </row>
    <row r="38" spans="1:9">
      <c r="A38" s="8" t="s">
        <v>78</v>
      </c>
      <c r="B38" s="9" t="s">
        <v>79</v>
      </c>
      <c r="C38" s="12">
        <v>6</v>
      </c>
      <c r="D38" s="15">
        <f t="shared" si="0"/>
        <v>15.789473684210526</v>
      </c>
      <c r="E38" s="12">
        <v>25</v>
      </c>
      <c r="F38" s="15">
        <f t="shared" si="1"/>
        <v>65.789473684210535</v>
      </c>
      <c r="G38" s="12">
        <v>7</v>
      </c>
      <c r="H38" s="15">
        <f t="shared" si="2"/>
        <v>18.421052631578945</v>
      </c>
      <c r="I38" s="12">
        <f t="shared" si="3"/>
        <v>38</v>
      </c>
    </row>
    <row r="39" spans="1:9">
      <c r="A39" s="8" t="s">
        <v>80</v>
      </c>
      <c r="B39" s="9" t="s">
        <v>81</v>
      </c>
      <c r="C39" s="12">
        <v>11</v>
      </c>
      <c r="D39" s="15">
        <f t="shared" si="0"/>
        <v>20.37037037037037</v>
      </c>
      <c r="E39" s="12">
        <v>34</v>
      </c>
      <c r="F39" s="15">
        <f t="shared" si="1"/>
        <v>62.962962962962962</v>
      </c>
      <c r="G39" s="12">
        <v>9</v>
      </c>
      <c r="H39" s="15">
        <f t="shared" si="2"/>
        <v>16.666666666666664</v>
      </c>
      <c r="I39" s="12">
        <f t="shared" si="3"/>
        <v>54</v>
      </c>
    </row>
    <row r="40" spans="1:9">
      <c r="A40" s="8" t="s">
        <v>82</v>
      </c>
      <c r="B40" s="9" t="s">
        <v>83</v>
      </c>
      <c r="C40" s="12">
        <v>5</v>
      </c>
      <c r="D40" s="15">
        <f t="shared" si="0"/>
        <v>17.241379310344829</v>
      </c>
      <c r="E40" s="12">
        <v>19</v>
      </c>
      <c r="F40" s="15">
        <f t="shared" si="1"/>
        <v>65.517241379310349</v>
      </c>
      <c r="G40" s="12">
        <v>5</v>
      </c>
      <c r="H40" s="15">
        <f t="shared" si="2"/>
        <v>17.241379310344829</v>
      </c>
      <c r="I40" s="12">
        <f t="shared" si="3"/>
        <v>29</v>
      </c>
    </row>
    <row r="41" spans="1:9">
      <c r="A41" s="8" t="s">
        <v>84</v>
      </c>
      <c r="B41" s="9" t="s">
        <v>85</v>
      </c>
      <c r="C41" s="12">
        <v>5</v>
      </c>
      <c r="D41" s="15">
        <f t="shared" si="0"/>
        <v>12.195121951219512</v>
      </c>
      <c r="E41" s="12">
        <v>27</v>
      </c>
      <c r="F41" s="15">
        <f t="shared" si="1"/>
        <v>65.853658536585371</v>
      </c>
      <c r="G41" s="12">
        <v>9</v>
      </c>
      <c r="H41" s="15">
        <f t="shared" si="2"/>
        <v>21.951219512195124</v>
      </c>
      <c r="I41" s="12">
        <f t="shared" si="3"/>
        <v>41</v>
      </c>
    </row>
    <row r="42" spans="1:9">
      <c r="A42" s="8" t="s">
        <v>86</v>
      </c>
      <c r="B42" s="9" t="s">
        <v>87</v>
      </c>
      <c r="C42" s="12">
        <v>9</v>
      </c>
      <c r="D42" s="15">
        <f t="shared" si="0"/>
        <v>23.076923076923077</v>
      </c>
      <c r="E42" s="12">
        <v>21</v>
      </c>
      <c r="F42" s="15">
        <f t="shared" si="1"/>
        <v>53.846153846153847</v>
      </c>
      <c r="G42" s="12">
        <v>9</v>
      </c>
      <c r="H42" s="15">
        <f t="shared" si="2"/>
        <v>23.076923076923077</v>
      </c>
      <c r="I42" s="12">
        <f t="shared" si="3"/>
        <v>39</v>
      </c>
    </row>
    <row r="43" spans="1:9">
      <c r="A43" s="8" t="s">
        <v>88</v>
      </c>
      <c r="B43" s="9" t="s">
        <v>89</v>
      </c>
      <c r="C43" s="12">
        <v>3</v>
      </c>
      <c r="D43" s="15">
        <f t="shared" si="0"/>
        <v>10.344827586206897</v>
      </c>
      <c r="E43" s="12">
        <v>20</v>
      </c>
      <c r="F43" s="15">
        <f t="shared" si="1"/>
        <v>68.965517241379317</v>
      </c>
      <c r="G43" s="12">
        <v>6</v>
      </c>
      <c r="H43" s="15">
        <f t="shared" si="2"/>
        <v>20.689655172413794</v>
      </c>
      <c r="I43" s="12">
        <f t="shared" si="3"/>
        <v>29</v>
      </c>
    </row>
    <row r="44" spans="1:9">
      <c r="A44" s="8" t="s">
        <v>90</v>
      </c>
      <c r="B44" s="9" t="s">
        <v>91</v>
      </c>
      <c r="C44" s="12">
        <v>4</v>
      </c>
      <c r="D44" s="15">
        <f t="shared" si="0"/>
        <v>17.391304347826086</v>
      </c>
      <c r="E44" s="12">
        <v>16</v>
      </c>
      <c r="F44" s="15">
        <f t="shared" si="1"/>
        <v>69.565217391304344</v>
      </c>
      <c r="G44" s="12">
        <v>3</v>
      </c>
      <c r="H44" s="15">
        <f t="shared" si="2"/>
        <v>13.043478260869565</v>
      </c>
      <c r="I44" s="12">
        <f t="shared" si="3"/>
        <v>23</v>
      </c>
    </row>
    <row r="45" spans="1:9">
      <c r="A45" s="8" t="s">
        <v>92</v>
      </c>
      <c r="B45" s="9" t="s">
        <v>93</v>
      </c>
      <c r="C45" s="12">
        <v>1</v>
      </c>
      <c r="D45" s="15">
        <f t="shared" si="0"/>
        <v>4</v>
      </c>
      <c r="E45" s="12">
        <v>15</v>
      </c>
      <c r="F45" s="15">
        <f t="shared" si="1"/>
        <v>60</v>
      </c>
      <c r="G45" s="12">
        <v>9</v>
      </c>
      <c r="H45" s="15">
        <f t="shared" si="2"/>
        <v>36</v>
      </c>
      <c r="I45" s="12">
        <f t="shared" si="3"/>
        <v>25</v>
      </c>
    </row>
    <row r="46" spans="1:9">
      <c r="A46" s="8" t="s">
        <v>94</v>
      </c>
      <c r="B46" s="9" t="s">
        <v>95</v>
      </c>
      <c r="C46" s="12">
        <v>2</v>
      </c>
      <c r="D46" s="15">
        <f t="shared" si="0"/>
        <v>28.571428571428569</v>
      </c>
      <c r="E46" s="12">
        <v>2</v>
      </c>
      <c r="F46" s="15">
        <f t="shared" si="1"/>
        <v>28.571428571428569</v>
      </c>
      <c r="G46" s="12">
        <v>3</v>
      </c>
      <c r="H46" s="15">
        <f t="shared" si="2"/>
        <v>42.857142857142854</v>
      </c>
      <c r="I46" s="12">
        <f t="shared" si="3"/>
        <v>7</v>
      </c>
    </row>
    <row r="47" spans="1:9">
      <c r="A47" s="8" t="s">
        <v>96</v>
      </c>
      <c r="B47" s="9" t="s">
        <v>97</v>
      </c>
      <c r="C47" s="12">
        <v>4</v>
      </c>
      <c r="D47" s="15">
        <f t="shared" si="0"/>
        <v>10</v>
      </c>
      <c r="E47" s="12">
        <v>31</v>
      </c>
      <c r="F47" s="15">
        <f t="shared" si="1"/>
        <v>77.5</v>
      </c>
      <c r="G47" s="12">
        <v>5</v>
      </c>
      <c r="H47" s="15">
        <f t="shared" si="2"/>
        <v>12.5</v>
      </c>
      <c r="I47" s="12">
        <f t="shared" si="3"/>
        <v>40</v>
      </c>
    </row>
    <row r="48" spans="1:9">
      <c r="A48" s="8" t="s">
        <v>98</v>
      </c>
      <c r="B48" s="9" t="s">
        <v>99</v>
      </c>
      <c r="C48" s="12">
        <v>4</v>
      </c>
      <c r="D48" s="15">
        <f t="shared" si="0"/>
        <v>7.2727272727272725</v>
      </c>
      <c r="E48" s="12">
        <v>39</v>
      </c>
      <c r="F48" s="15">
        <f t="shared" si="1"/>
        <v>70.909090909090907</v>
      </c>
      <c r="G48" s="12">
        <v>12</v>
      </c>
      <c r="H48" s="15">
        <f t="shared" si="2"/>
        <v>21.818181818181817</v>
      </c>
      <c r="I48" s="12">
        <f t="shared" si="3"/>
        <v>55</v>
      </c>
    </row>
    <row r="49" spans="1:9">
      <c r="A49" s="8" t="s">
        <v>100</v>
      </c>
      <c r="B49" s="9" t="s">
        <v>101</v>
      </c>
      <c r="C49" s="12">
        <v>5</v>
      </c>
      <c r="D49" s="15">
        <f t="shared" si="0"/>
        <v>19.230769230769234</v>
      </c>
      <c r="E49" s="12">
        <v>15</v>
      </c>
      <c r="F49" s="15">
        <f t="shared" si="1"/>
        <v>57.692307692307686</v>
      </c>
      <c r="G49" s="12">
        <v>6</v>
      </c>
      <c r="H49" s="15">
        <f t="shared" si="2"/>
        <v>23.076923076923077</v>
      </c>
      <c r="I49" s="12">
        <f t="shared" si="3"/>
        <v>26</v>
      </c>
    </row>
    <row r="50" spans="1:9">
      <c r="A50" s="8" t="s">
        <v>102</v>
      </c>
      <c r="B50" s="9" t="s">
        <v>103</v>
      </c>
      <c r="C50" s="12">
        <v>6</v>
      </c>
      <c r="D50" s="15">
        <f t="shared" si="0"/>
        <v>15.789473684210526</v>
      </c>
      <c r="E50" s="12">
        <v>23</v>
      </c>
      <c r="F50" s="15">
        <f t="shared" si="1"/>
        <v>60.526315789473685</v>
      </c>
      <c r="G50" s="12">
        <v>9</v>
      </c>
      <c r="H50" s="15">
        <f t="shared" si="2"/>
        <v>23.684210526315788</v>
      </c>
      <c r="I50" s="12">
        <f t="shared" si="3"/>
        <v>38</v>
      </c>
    </row>
    <row r="51" spans="1:9">
      <c r="A51" s="8" t="s">
        <v>104</v>
      </c>
      <c r="B51" s="9" t="s">
        <v>105</v>
      </c>
      <c r="C51" s="12">
        <v>4</v>
      </c>
      <c r="D51" s="15">
        <f t="shared" si="0"/>
        <v>14.814814814814813</v>
      </c>
      <c r="E51" s="12">
        <v>16</v>
      </c>
      <c r="F51" s="15">
        <f t="shared" si="1"/>
        <v>59.259259259259252</v>
      </c>
      <c r="G51" s="12">
        <v>7</v>
      </c>
      <c r="H51" s="15">
        <f t="shared" si="2"/>
        <v>25.925925925925924</v>
      </c>
      <c r="I51" s="12">
        <f t="shared" si="3"/>
        <v>27</v>
      </c>
    </row>
    <row r="52" spans="1:9">
      <c r="A52" s="8" t="s">
        <v>106</v>
      </c>
      <c r="B52" s="9" t="s">
        <v>107</v>
      </c>
      <c r="C52" s="12">
        <v>7</v>
      </c>
      <c r="D52" s="15">
        <f t="shared" si="0"/>
        <v>10.294117647058822</v>
      </c>
      <c r="E52" s="12">
        <v>49</v>
      </c>
      <c r="F52" s="15">
        <f t="shared" si="1"/>
        <v>72.058823529411768</v>
      </c>
      <c r="G52" s="12">
        <v>12</v>
      </c>
      <c r="H52" s="15">
        <f t="shared" si="2"/>
        <v>17.647058823529413</v>
      </c>
      <c r="I52" s="12">
        <f t="shared" si="3"/>
        <v>68</v>
      </c>
    </row>
    <row r="53" spans="1:9">
      <c r="A53" s="8" t="s">
        <v>108</v>
      </c>
      <c r="B53" s="9" t="s">
        <v>109</v>
      </c>
      <c r="C53" s="12">
        <v>1</v>
      </c>
      <c r="D53" s="15">
        <f t="shared" si="0"/>
        <v>10</v>
      </c>
      <c r="E53" s="12">
        <v>5</v>
      </c>
      <c r="F53" s="15">
        <f t="shared" si="1"/>
        <v>50</v>
      </c>
      <c r="G53" s="12">
        <v>4</v>
      </c>
      <c r="H53" s="15">
        <f t="shared" si="2"/>
        <v>40</v>
      </c>
      <c r="I53" s="12">
        <f t="shared" si="3"/>
        <v>10</v>
      </c>
    </row>
    <row r="54" spans="1:9">
      <c r="A54" s="8" t="s">
        <v>110</v>
      </c>
      <c r="B54" s="9" t="s">
        <v>111</v>
      </c>
      <c r="C54" s="12">
        <v>5</v>
      </c>
      <c r="D54" s="15">
        <f t="shared" si="0"/>
        <v>17.857142857142858</v>
      </c>
      <c r="E54" s="12">
        <v>15</v>
      </c>
      <c r="F54" s="15">
        <f t="shared" si="1"/>
        <v>53.571428571428569</v>
      </c>
      <c r="G54" s="12">
        <v>8</v>
      </c>
      <c r="H54" s="15">
        <f t="shared" si="2"/>
        <v>28.571428571428569</v>
      </c>
      <c r="I54" s="12">
        <f t="shared" si="3"/>
        <v>28</v>
      </c>
    </row>
    <row r="55" spans="1:9">
      <c r="A55" s="8" t="s">
        <v>112</v>
      </c>
      <c r="B55" s="9" t="s">
        <v>113</v>
      </c>
      <c r="C55" s="12">
        <v>6</v>
      </c>
      <c r="D55" s="15">
        <f t="shared" si="0"/>
        <v>13.043478260869565</v>
      </c>
      <c r="E55" s="12">
        <v>25</v>
      </c>
      <c r="F55" s="15">
        <f t="shared" si="1"/>
        <v>54.347826086956516</v>
      </c>
      <c r="G55" s="12">
        <v>15</v>
      </c>
      <c r="H55" s="15">
        <f t="shared" si="2"/>
        <v>32.608695652173914</v>
      </c>
      <c r="I55" s="12">
        <f t="shared" si="3"/>
        <v>46</v>
      </c>
    </row>
    <row r="56" spans="1:9">
      <c r="A56" s="8" t="s">
        <v>114</v>
      </c>
      <c r="B56" s="9" t="s">
        <v>115</v>
      </c>
      <c r="C56" s="12">
        <v>6</v>
      </c>
      <c r="D56" s="15">
        <f t="shared" si="0"/>
        <v>13.333333333333334</v>
      </c>
      <c r="E56" s="12">
        <v>30</v>
      </c>
      <c r="F56" s="15">
        <f t="shared" si="1"/>
        <v>66.666666666666657</v>
      </c>
      <c r="G56" s="12">
        <v>9</v>
      </c>
      <c r="H56" s="15">
        <f t="shared" si="2"/>
        <v>20</v>
      </c>
      <c r="I56" s="12">
        <f t="shared" si="3"/>
        <v>45</v>
      </c>
    </row>
    <row r="57" spans="1:9">
      <c r="A57" s="8" t="s">
        <v>116</v>
      </c>
      <c r="B57" s="9" t="s">
        <v>117</v>
      </c>
      <c r="C57" s="12">
        <v>4</v>
      </c>
      <c r="D57" s="15">
        <f t="shared" si="0"/>
        <v>28.571428571428569</v>
      </c>
      <c r="E57" s="12">
        <v>4</v>
      </c>
      <c r="F57" s="15">
        <f t="shared" si="1"/>
        <v>28.571428571428569</v>
      </c>
      <c r="G57" s="12">
        <v>6</v>
      </c>
      <c r="H57" s="15">
        <f t="shared" si="2"/>
        <v>42.857142857142854</v>
      </c>
      <c r="I57" s="12">
        <f t="shared" si="3"/>
        <v>14</v>
      </c>
    </row>
    <row r="58" spans="1:9">
      <c r="A58" s="8" t="s">
        <v>118</v>
      </c>
      <c r="B58" s="9" t="s">
        <v>119</v>
      </c>
      <c r="C58" s="12">
        <v>2</v>
      </c>
      <c r="D58" s="15">
        <f t="shared" si="0"/>
        <v>20</v>
      </c>
      <c r="E58" s="12">
        <v>8</v>
      </c>
      <c r="F58" s="15">
        <f t="shared" si="1"/>
        <v>80</v>
      </c>
      <c r="G58" s="12">
        <v>0</v>
      </c>
      <c r="H58" s="15">
        <f t="shared" si="2"/>
        <v>0</v>
      </c>
      <c r="I58" s="12">
        <f t="shared" si="3"/>
        <v>10</v>
      </c>
    </row>
    <row r="59" spans="1:9">
      <c r="A59" s="8" t="s">
        <v>120</v>
      </c>
      <c r="B59" s="9" t="s">
        <v>121</v>
      </c>
      <c r="C59" s="12">
        <v>1</v>
      </c>
      <c r="D59" s="15">
        <f t="shared" si="0"/>
        <v>7.1428571428571423</v>
      </c>
      <c r="E59" s="12">
        <v>9</v>
      </c>
      <c r="F59" s="15">
        <f t="shared" si="1"/>
        <v>64.285714285714292</v>
      </c>
      <c r="G59" s="12">
        <v>4</v>
      </c>
      <c r="H59" s="15">
        <f t="shared" si="2"/>
        <v>28.571428571428569</v>
      </c>
      <c r="I59" s="12">
        <f t="shared" si="3"/>
        <v>14</v>
      </c>
    </row>
    <row r="60" spans="1:9">
      <c r="A60" s="8" t="s">
        <v>122</v>
      </c>
      <c r="B60" s="9" t="s">
        <v>123</v>
      </c>
      <c r="C60" s="12">
        <v>0</v>
      </c>
      <c r="D60" s="15">
        <f t="shared" si="0"/>
        <v>0</v>
      </c>
      <c r="E60" s="12">
        <v>3</v>
      </c>
      <c r="F60" s="15">
        <f t="shared" si="1"/>
        <v>33.333333333333329</v>
      </c>
      <c r="G60" s="12">
        <v>6</v>
      </c>
      <c r="H60" s="15">
        <f t="shared" si="2"/>
        <v>66.666666666666657</v>
      </c>
      <c r="I60" s="12">
        <f t="shared" si="3"/>
        <v>9</v>
      </c>
    </row>
    <row r="61" spans="1:9">
      <c r="A61" s="8" t="s">
        <v>124</v>
      </c>
      <c r="B61" s="9" t="s">
        <v>125</v>
      </c>
      <c r="C61" s="12">
        <v>5</v>
      </c>
      <c r="D61" s="15">
        <f t="shared" si="0"/>
        <v>22.727272727272727</v>
      </c>
      <c r="E61" s="12">
        <v>17</v>
      </c>
      <c r="F61" s="15">
        <f t="shared" si="1"/>
        <v>77.272727272727266</v>
      </c>
      <c r="G61" s="12">
        <v>0</v>
      </c>
      <c r="H61" s="15">
        <f t="shared" si="2"/>
        <v>0</v>
      </c>
      <c r="I61" s="12">
        <f t="shared" si="3"/>
        <v>22</v>
      </c>
    </row>
    <row r="62" spans="1:9">
      <c r="A62" s="8" t="s">
        <v>126</v>
      </c>
      <c r="B62" s="9" t="s">
        <v>127</v>
      </c>
      <c r="C62" s="12">
        <v>0</v>
      </c>
      <c r="D62" s="15">
        <f t="shared" si="0"/>
        <v>0</v>
      </c>
      <c r="E62" s="12">
        <v>0</v>
      </c>
      <c r="F62" s="15">
        <f t="shared" si="1"/>
        <v>0</v>
      </c>
      <c r="G62" s="12">
        <v>2</v>
      </c>
      <c r="H62" s="15">
        <f t="shared" si="2"/>
        <v>100</v>
      </c>
      <c r="I62" s="12">
        <f t="shared" si="3"/>
        <v>2</v>
      </c>
    </row>
    <row r="63" spans="1:9">
      <c r="A63" s="8" t="s">
        <v>128</v>
      </c>
      <c r="B63" s="9" t="s">
        <v>129</v>
      </c>
      <c r="C63" s="12">
        <v>6</v>
      </c>
      <c r="D63" s="15">
        <f t="shared" si="0"/>
        <v>11.538461538461538</v>
      </c>
      <c r="E63" s="12">
        <v>29</v>
      </c>
      <c r="F63" s="15">
        <f t="shared" si="1"/>
        <v>55.769230769230774</v>
      </c>
      <c r="G63" s="12">
        <v>17</v>
      </c>
      <c r="H63" s="15">
        <f t="shared" si="2"/>
        <v>32.692307692307693</v>
      </c>
      <c r="I63" s="12">
        <f t="shared" si="3"/>
        <v>52</v>
      </c>
    </row>
    <row r="64" spans="1:9">
      <c r="A64" s="8" t="s">
        <v>130</v>
      </c>
      <c r="B64" s="9" t="s">
        <v>131</v>
      </c>
      <c r="C64" s="12">
        <v>7</v>
      </c>
      <c r="D64" s="15">
        <f t="shared" si="0"/>
        <v>20.588235294117645</v>
      </c>
      <c r="E64" s="12">
        <v>25</v>
      </c>
      <c r="F64" s="15">
        <f t="shared" si="1"/>
        <v>73.529411764705884</v>
      </c>
      <c r="G64" s="12">
        <v>2</v>
      </c>
      <c r="H64" s="15">
        <f t="shared" si="2"/>
        <v>5.8823529411764701</v>
      </c>
      <c r="I64" s="12">
        <f t="shared" si="3"/>
        <v>34</v>
      </c>
    </row>
    <row r="65" spans="1:9">
      <c r="A65" s="8" t="s">
        <v>177</v>
      </c>
      <c r="B65" s="9" t="s">
        <v>178</v>
      </c>
      <c r="C65" s="12">
        <v>0</v>
      </c>
      <c r="D65" s="15">
        <f t="shared" si="0"/>
        <v>0</v>
      </c>
      <c r="E65" s="12">
        <v>2</v>
      </c>
      <c r="F65" s="15">
        <f t="shared" si="1"/>
        <v>100</v>
      </c>
      <c r="G65" s="12">
        <v>0</v>
      </c>
      <c r="H65" s="15">
        <f t="shared" si="2"/>
        <v>0</v>
      </c>
      <c r="I65" s="12">
        <f t="shared" si="3"/>
        <v>2</v>
      </c>
    </row>
    <row r="66" spans="1:9">
      <c r="A66" s="8" t="s">
        <v>132</v>
      </c>
      <c r="B66" s="9" t="s">
        <v>133</v>
      </c>
      <c r="C66" s="12">
        <v>0</v>
      </c>
      <c r="D66" s="15">
        <f t="shared" si="0"/>
        <v>0</v>
      </c>
      <c r="E66" s="12">
        <v>1</v>
      </c>
      <c r="F66" s="15">
        <f t="shared" si="1"/>
        <v>50</v>
      </c>
      <c r="G66" s="12">
        <v>1</v>
      </c>
      <c r="H66" s="15">
        <f t="shared" si="2"/>
        <v>50</v>
      </c>
      <c r="I66" s="12">
        <f t="shared" si="3"/>
        <v>2</v>
      </c>
    </row>
    <row r="67" spans="1:9">
      <c r="A67" s="8" t="s">
        <v>134</v>
      </c>
      <c r="B67" s="9" t="s">
        <v>135</v>
      </c>
      <c r="C67" s="12">
        <v>10</v>
      </c>
      <c r="D67" s="15">
        <f t="shared" si="0"/>
        <v>14.705882352941178</v>
      </c>
      <c r="E67" s="12">
        <v>46</v>
      </c>
      <c r="F67" s="15">
        <f t="shared" si="1"/>
        <v>67.64705882352942</v>
      </c>
      <c r="G67" s="12">
        <v>12</v>
      </c>
      <c r="H67" s="15">
        <f t="shared" si="2"/>
        <v>17.647058823529413</v>
      </c>
      <c r="I67" s="12">
        <f t="shared" si="3"/>
        <v>68</v>
      </c>
    </row>
    <row r="68" spans="1:9">
      <c r="A68" s="8" t="s">
        <v>136</v>
      </c>
      <c r="B68" s="9" t="s">
        <v>137</v>
      </c>
      <c r="C68" s="12">
        <v>7</v>
      </c>
      <c r="D68" s="15">
        <f t="shared" si="0"/>
        <v>17.073170731707318</v>
      </c>
      <c r="E68" s="12">
        <v>29</v>
      </c>
      <c r="F68" s="15">
        <f t="shared" si="1"/>
        <v>70.731707317073173</v>
      </c>
      <c r="G68" s="12">
        <v>5</v>
      </c>
      <c r="H68" s="15">
        <f t="shared" si="2"/>
        <v>12.195121951219512</v>
      </c>
      <c r="I68" s="12">
        <f t="shared" si="3"/>
        <v>41</v>
      </c>
    </row>
    <row r="69" spans="1:9">
      <c r="A69" s="8" t="s">
        <v>138</v>
      </c>
      <c r="B69" s="9" t="s">
        <v>139</v>
      </c>
      <c r="C69" s="12">
        <v>11</v>
      </c>
      <c r="D69" s="15">
        <f t="shared" si="0"/>
        <v>33.333333333333329</v>
      </c>
      <c r="E69" s="12">
        <v>18</v>
      </c>
      <c r="F69" s="15">
        <f t="shared" si="1"/>
        <v>54.54545454545454</v>
      </c>
      <c r="G69" s="12">
        <v>4</v>
      </c>
      <c r="H69" s="15">
        <f t="shared" si="2"/>
        <v>12.121212121212121</v>
      </c>
      <c r="I69" s="12">
        <f t="shared" si="3"/>
        <v>33</v>
      </c>
    </row>
    <row r="70" spans="1:9">
      <c r="A70" s="8" t="s">
        <v>140</v>
      </c>
      <c r="B70" s="9" t="s">
        <v>141</v>
      </c>
      <c r="C70" s="12">
        <v>4</v>
      </c>
      <c r="D70" s="15">
        <f t="shared" si="0"/>
        <v>12.903225806451612</v>
      </c>
      <c r="E70" s="12">
        <v>24</v>
      </c>
      <c r="F70" s="15">
        <f t="shared" si="1"/>
        <v>77.41935483870968</v>
      </c>
      <c r="G70" s="12">
        <v>3</v>
      </c>
      <c r="H70" s="15">
        <f t="shared" si="2"/>
        <v>9.67741935483871</v>
      </c>
      <c r="I70" s="12">
        <f t="shared" si="3"/>
        <v>31</v>
      </c>
    </row>
    <row r="71" spans="1:9">
      <c r="A71" s="8" t="s">
        <v>142</v>
      </c>
      <c r="B71" s="9" t="s">
        <v>143</v>
      </c>
      <c r="C71" s="12">
        <v>2</v>
      </c>
      <c r="D71" s="15">
        <f t="shared" si="0"/>
        <v>25</v>
      </c>
      <c r="E71" s="12">
        <v>5</v>
      </c>
      <c r="F71" s="15">
        <f t="shared" si="1"/>
        <v>62.5</v>
      </c>
      <c r="G71" s="12">
        <v>1</v>
      </c>
      <c r="H71" s="15">
        <f t="shared" si="2"/>
        <v>12.5</v>
      </c>
      <c r="I71" s="12">
        <f t="shared" si="3"/>
        <v>8</v>
      </c>
    </row>
    <row r="72" spans="1:9">
      <c r="A72" s="8" t="s">
        <v>144</v>
      </c>
      <c r="B72" s="9" t="s">
        <v>145</v>
      </c>
      <c r="C72" s="12">
        <v>1</v>
      </c>
      <c r="D72" s="15">
        <f t="shared" si="0"/>
        <v>20</v>
      </c>
      <c r="E72" s="12">
        <v>2</v>
      </c>
      <c r="F72" s="15">
        <f t="shared" si="1"/>
        <v>40</v>
      </c>
      <c r="G72" s="12">
        <v>2</v>
      </c>
      <c r="H72" s="15">
        <f t="shared" si="2"/>
        <v>40</v>
      </c>
      <c r="I72" s="12">
        <f t="shared" si="3"/>
        <v>5</v>
      </c>
    </row>
    <row r="73" spans="1:9">
      <c r="A73" s="8" t="s">
        <v>146</v>
      </c>
      <c r="B73" s="9" t="s">
        <v>147</v>
      </c>
      <c r="C73" s="12">
        <v>3</v>
      </c>
      <c r="D73" s="15">
        <f t="shared" ref="D73:D85" si="4">C73/I73*100</f>
        <v>17.647058823529413</v>
      </c>
      <c r="E73" s="12">
        <v>13</v>
      </c>
      <c r="F73" s="15">
        <f t="shared" ref="F73:F85" si="5">E73/I73*100</f>
        <v>76.470588235294116</v>
      </c>
      <c r="G73" s="12">
        <v>1</v>
      </c>
      <c r="H73" s="15">
        <f t="shared" ref="H73:H85" si="6">G73/I73*100</f>
        <v>5.8823529411764701</v>
      </c>
      <c r="I73" s="12">
        <f t="shared" ref="I73:I84" si="7">G73+E73+C73</f>
        <v>17</v>
      </c>
    </row>
    <row r="74" spans="1:9">
      <c r="A74" s="8" t="s">
        <v>148</v>
      </c>
      <c r="B74" s="9" t="s">
        <v>149</v>
      </c>
      <c r="C74" s="12">
        <v>9</v>
      </c>
      <c r="D74" s="15">
        <f t="shared" si="4"/>
        <v>32.142857142857146</v>
      </c>
      <c r="E74" s="12">
        <v>16</v>
      </c>
      <c r="F74" s="15">
        <f t="shared" si="5"/>
        <v>57.142857142857139</v>
      </c>
      <c r="G74" s="12">
        <v>3</v>
      </c>
      <c r="H74" s="15">
        <f t="shared" si="6"/>
        <v>10.714285714285714</v>
      </c>
      <c r="I74" s="12">
        <f t="shared" si="7"/>
        <v>28</v>
      </c>
    </row>
    <row r="75" spans="1:9">
      <c r="A75" s="8" t="s">
        <v>150</v>
      </c>
      <c r="B75" s="9" t="s">
        <v>151</v>
      </c>
      <c r="C75" s="12">
        <v>2</v>
      </c>
      <c r="D75" s="15">
        <f t="shared" si="4"/>
        <v>7.4074074074074066</v>
      </c>
      <c r="E75" s="12">
        <v>19</v>
      </c>
      <c r="F75" s="15">
        <f t="shared" si="5"/>
        <v>70.370370370370367</v>
      </c>
      <c r="G75" s="12">
        <v>6</v>
      </c>
      <c r="H75" s="15">
        <f t="shared" si="6"/>
        <v>22.222222222222221</v>
      </c>
      <c r="I75" s="12">
        <f t="shared" si="7"/>
        <v>27</v>
      </c>
    </row>
    <row r="76" spans="1:9">
      <c r="A76" s="8" t="s">
        <v>152</v>
      </c>
      <c r="B76" s="9" t="s">
        <v>153</v>
      </c>
      <c r="C76" s="12">
        <v>11</v>
      </c>
      <c r="D76" s="15">
        <f t="shared" si="4"/>
        <v>22</v>
      </c>
      <c r="E76" s="12">
        <v>28</v>
      </c>
      <c r="F76" s="15">
        <f t="shared" si="5"/>
        <v>56.000000000000007</v>
      </c>
      <c r="G76" s="12">
        <v>11</v>
      </c>
      <c r="H76" s="15">
        <f t="shared" si="6"/>
        <v>22</v>
      </c>
      <c r="I76" s="12">
        <f t="shared" si="7"/>
        <v>50</v>
      </c>
    </row>
    <row r="77" spans="1:9">
      <c r="A77" s="8" t="s">
        <v>154</v>
      </c>
      <c r="B77" s="9" t="s">
        <v>155</v>
      </c>
      <c r="C77" s="12">
        <v>0</v>
      </c>
      <c r="D77" s="15">
        <f t="shared" si="4"/>
        <v>0</v>
      </c>
      <c r="E77" s="12">
        <v>3</v>
      </c>
      <c r="F77" s="15">
        <f t="shared" si="5"/>
        <v>50</v>
      </c>
      <c r="G77" s="12">
        <v>3</v>
      </c>
      <c r="H77" s="15">
        <f t="shared" si="6"/>
        <v>50</v>
      </c>
      <c r="I77" s="12">
        <f t="shared" si="7"/>
        <v>6</v>
      </c>
    </row>
    <row r="78" spans="1:9">
      <c r="A78" s="8" t="s">
        <v>156</v>
      </c>
      <c r="B78" s="9" t="s">
        <v>157</v>
      </c>
      <c r="C78" s="12">
        <v>4</v>
      </c>
      <c r="D78" s="15">
        <f t="shared" si="4"/>
        <v>20</v>
      </c>
      <c r="E78" s="12">
        <v>11</v>
      </c>
      <c r="F78" s="15">
        <f t="shared" si="5"/>
        <v>55.000000000000007</v>
      </c>
      <c r="G78" s="12">
        <v>5</v>
      </c>
      <c r="H78" s="15">
        <f t="shared" si="6"/>
        <v>25</v>
      </c>
      <c r="I78" s="12">
        <f t="shared" si="7"/>
        <v>20</v>
      </c>
    </row>
    <row r="79" spans="1:9">
      <c r="A79" s="8" t="s">
        <v>158</v>
      </c>
      <c r="B79" s="9" t="s">
        <v>159</v>
      </c>
      <c r="C79" s="12">
        <v>0</v>
      </c>
      <c r="D79" s="15">
        <f t="shared" si="4"/>
        <v>0</v>
      </c>
      <c r="E79" s="12">
        <v>5</v>
      </c>
      <c r="F79" s="15">
        <f t="shared" si="5"/>
        <v>100</v>
      </c>
      <c r="G79" s="12">
        <v>0</v>
      </c>
      <c r="H79" s="15">
        <f t="shared" si="6"/>
        <v>0</v>
      </c>
      <c r="I79" s="12">
        <f t="shared" si="7"/>
        <v>5</v>
      </c>
    </row>
    <row r="80" spans="1:9">
      <c r="A80" s="8" t="s">
        <v>160</v>
      </c>
      <c r="B80" s="9" t="s">
        <v>161</v>
      </c>
      <c r="C80" s="12">
        <v>0</v>
      </c>
      <c r="D80" s="15">
        <f t="shared" si="4"/>
        <v>0</v>
      </c>
      <c r="E80" s="12">
        <v>1</v>
      </c>
      <c r="F80" s="15">
        <f t="shared" si="5"/>
        <v>100</v>
      </c>
      <c r="G80" s="12">
        <v>0</v>
      </c>
      <c r="H80" s="15">
        <f t="shared" si="6"/>
        <v>0</v>
      </c>
      <c r="I80" s="12">
        <f t="shared" si="7"/>
        <v>1</v>
      </c>
    </row>
    <row r="81" spans="1:9">
      <c r="A81" s="8" t="s">
        <v>162</v>
      </c>
      <c r="B81" s="9" t="s">
        <v>163</v>
      </c>
      <c r="C81" s="12">
        <v>6</v>
      </c>
      <c r="D81" s="15">
        <f t="shared" si="4"/>
        <v>12.76595744680851</v>
      </c>
      <c r="E81" s="12">
        <v>39</v>
      </c>
      <c r="F81" s="15">
        <f t="shared" si="5"/>
        <v>82.978723404255319</v>
      </c>
      <c r="G81" s="12">
        <v>2</v>
      </c>
      <c r="H81" s="15">
        <f t="shared" si="6"/>
        <v>4.2553191489361701</v>
      </c>
      <c r="I81" s="12">
        <f t="shared" si="7"/>
        <v>47</v>
      </c>
    </row>
    <row r="82" spans="1:9">
      <c r="A82" s="8" t="s">
        <v>164</v>
      </c>
      <c r="B82" s="9" t="s">
        <v>165</v>
      </c>
      <c r="C82" s="12">
        <v>0</v>
      </c>
      <c r="D82" s="15">
        <f t="shared" si="4"/>
        <v>0</v>
      </c>
      <c r="E82" s="12">
        <v>8</v>
      </c>
      <c r="F82" s="15">
        <f t="shared" si="5"/>
        <v>88.888888888888886</v>
      </c>
      <c r="G82" s="12">
        <v>1</v>
      </c>
      <c r="H82" s="15">
        <f t="shared" si="6"/>
        <v>11.111111111111111</v>
      </c>
      <c r="I82" s="12">
        <f t="shared" si="7"/>
        <v>9</v>
      </c>
    </row>
    <row r="83" spans="1:9">
      <c r="A83" s="8" t="s">
        <v>175</v>
      </c>
      <c r="B83" s="9" t="s">
        <v>176</v>
      </c>
      <c r="C83" s="12">
        <v>1</v>
      </c>
      <c r="D83" s="15">
        <f t="shared" si="4"/>
        <v>2.9411764705882351</v>
      </c>
      <c r="E83" s="12">
        <v>30</v>
      </c>
      <c r="F83" s="15">
        <f t="shared" si="5"/>
        <v>88.235294117647058</v>
      </c>
      <c r="G83" s="12">
        <v>3</v>
      </c>
      <c r="H83" s="15">
        <f t="shared" si="6"/>
        <v>8.8235294117647065</v>
      </c>
      <c r="I83" s="12">
        <f t="shared" si="7"/>
        <v>34</v>
      </c>
    </row>
    <row r="84" spans="1:9">
      <c r="A84" s="8" t="s">
        <v>166</v>
      </c>
      <c r="B84" s="9" t="s">
        <v>167</v>
      </c>
      <c r="C84" s="12">
        <v>16</v>
      </c>
      <c r="D84" s="15">
        <f t="shared" si="4"/>
        <v>15.384615384615385</v>
      </c>
      <c r="E84" s="12">
        <v>77</v>
      </c>
      <c r="F84" s="15">
        <f t="shared" si="5"/>
        <v>74.038461538461547</v>
      </c>
      <c r="G84" s="12">
        <v>11</v>
      </c>
      <c r="H84" s="15">
        <f t="shared" si="6"/>
        <v>10.576923076923077</v>
      </c>
      <c r="I84" s="12">
        <f t="shared" si="7"/>
        <v>104</v>
      </c>
    </row>
    <row r="85" spans="1:9">
      <c r="A85" s="17" t="s">
        <v>169</v>
      </c>
      <c r="B85" s="18"/>
      <c r="C85" s="14">
        <f>SUM(C8:C84)</f>
        <v>271</v>
      </c>
      <c r="D85" s="16">
        <f t="shared" si="4"/>
        <v>14.376657824933686</v>
      </c>
      <c r="E85" s="14">
        <f>SUM(E8:E84)</f>
        <v>1250</v>
      </c>
      <c r="F85" s="16">
        <f t="shared" si="5"/>
        <v>66.312997347480106</v>
      </c>
      <c r="G85" s="14">
        <f>SUM(G8:G84)</f>
        <v>364</v>
      </c>
      <c r="H85" s="16">
        <f t="shared" si="6"/>
        <v>19.310344827586206</v>
      </c>
      <c r="I85" s="14">
        <f>SUM(I8:I84)</f>
        <v>1885</v>
      </c>
    </row>
    <row r="88" spans="1:9">
      <c r="A88" s="7" t="s">
        <v>16</v>
      </c>
    </row>
    <row r="89" spans="1:9">
      <c r="A89" s="7" t="s">
        <v>17</v>
      </c>
    </row>
    <row r="90" spans="1:9">
      <c r="A90" s="7" t="s">
        <v>18</v>
      </c>
    </row>
  </sheetData>
  <mergeCells count="6">
    <mergeCell ref="A85:B85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0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570312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1</v>
      </c>
      <c r="D10" s="15">
        <f t="shared" si="0"/>
        <v>33.333333333333329</v>
      </c>
      <c r="E10" s="12">
        <v>1</v>
      </c>
      <c r="F10" s="15">
        <f t="shared" si="1"/>
        <v>33.333333333333329</v>
      </c>
      <c r="G10" s="12">
        <v>1</v>
      </c>
      <c r="H10" s="15">
        <f t="shared" si="2"/>
        <v>33.333333333333329</v>
      </c>
      <c r="I10" s="12">
        <f t="shared" si="3"/>
        <v>3</v>
      </c>
    </row>
    <row r="11" spans="1:1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16">
      <c r="A12" s="8" t="s">
        <v>171</v>
      </c>
      <c r="B12" s="9" t="s">
        <v>172</v>
      </c>
      <c r="C12" s="12">
        <v>0</v>
      </c>
      <c r="D12" s="15">
        <f t="shared" si="0"/>
        <v>0</v>
      </c>
      <c r="E12" s="12">
        <v>1</v>
      </c>
      <c r="F12" s="15">
        <f t="shared" si="1"/>
        <v>20</v>
      </c>
      <c r="G12" s="12">
        <v>4</v>
      </c>
      <c r="H12" s="15">
        <f t="shared" si="2"/>
        <v>80</v>
      </c>
      <c r="I12" s="12">
        <f t="shared" si="3"/>
        <v>5</v>
      </c>
    </row>
    <row r="13" spans="1:16">
      <c r="A13" s="8" t="s">
        <v>32</v>
      </c>
      <c r="B13" s="9" t="s">
        <v>33</v>
      </c>
      <c r="C13" s="12">
        <v>1</v>
      </c>
      <c r="D13" s="15">
        <f t="shared" si="0"/>
        <v>20</v>
      </c>
      <c r="E13" s="12">
        <v>0</v>
      </c>
      <c r="F13" s="15">
        <f t="shared" si="1"/>
        <v>0</v>
      </c>
      <c r="G13" s="12">
        <v>4</v>
      </c>
      <c r="H13" s="15">
        <f t="shared" si="2"/>
        <v>80</v>
      </c>
      <c r="I13" s="12">
        <f t="shared" si="3"/>
        <v>5</v>
      </c>
    </row>
    <row r="14" spans="1:16">
      <c r="A14" s="8" t="s">
        <v>34</v>
      </c>
      <c r="B14" s="9" t="s">
        <v>35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1</v>
      </c>
      <c r="H14" s="15">
        <f t="shared" si="2"/>
        <v>100</v>
      </c>
      <c r="I14" s="12">
        <f t="shared" si="3"/>
        <v>1</v>
      </c>
    </row>
    <row r="15" spans="1:16">
      <c r="A15" s="8" t="s">
        <v>173</v>
      </c>
      <c r="B15" s="9" t="s">
        <v>174</v>
      </c>
      <c r="C15" s="12">
        <v>0</v>
      </c>
      <c r="D15" s="15">
        <f t="shared" si="0"/>
        <v>0</v>
      </c>
      <c r="E15" s="12">
        <v>1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1</v>
      </c>
    </row>
    <row r="16" spans="1:16">
      <c r="A16" s="8" t="s">
        <v>36</v>
      </c>
      <c r="B16" s="9" t="s">
        <v>37</v>
      </c>
      <c r="C16" s="12">
        <v>0</v>
      </c>
      <c r="D16" s="15">
        <f t="shared" si="0"/>
        <v>0</v>
      </c>
      <c r="E16" s="12">
        <v>0</v>
      </c>
      <c r="F16" s="15">
        <f t="shared" si="1"/>
        <v>0</v>
      </c>
      <c r="G16" s="12">
        <v>1</v>
      </c>
      <c r="H16" s="15">
        <f t="shared" si="2"/>
        <v>100</v>
      </c>
      <c r="I16" s="12">
        <f t="shared" si="3"/>
        <v>1</v>
      </c>
    </row>
    <row r="17" spans="1:9">
      <c r="A17" s="8" t="s">
        <v>38</v>
      </c>
      <c r="B17" s="9" t="s">
        <v>39</v>
      </c>
      <c r="C17" s="12">
        <v>0</v>
      </c>
      <c r="D17" s="15">
        <f t="shared" si="0"/>
        <v>0</v>
      </c>
      <c r="E17" s="12">
        <v>2</v>
      </c>
      <c r="F17" s="15">
        <f t="shared" si="1"/>
        <v>100</v>
      </c>
      <c r="G17" s="12">
        <v>0</v>
      </c>
      <c r="H17" s="15">
        <f t="shared" si="2"/>
        <v>0</v>
      </c>
      <c r="I17" s="12">
        <f t="shared" si="3"/>
        <v>2</v>
      </c>
    </row>
    <row r="18" spans="1:9">
      <c r="A18" s="8" t="s">
        <v>40</v>
      </c>
      <c r="B18" s="9" t="s">
        <v>41</v>
      </c>
      <c r="C18" s="12">
        <v>2</v>
      </c>
      <c r="D18" s="15">
        <f t="shared" si="0"/>
        <v>9.5238095238095237</v>
      </c>
      <c r="E18" s="12">
        <v>18</v>
      </c>
      <c r="F18" s="15">
        <f t="shared" si="1"/>
        <v>85.714285714285708</v>
      </c>
      <c r="G18" s="12">
        <v>1</v>
      </c>
      <c r="H18" s="15">
        <f t="shared" si="2"/>
        <v>4.7619047619047619</v>
      </c>
      <c r="I18" s="12">
        <f t="shared" si="3"/>
        <v>21</v>
      </c>
    </row>
    <row r="19" spans="1:9">
      <c r="A19" s="8" t="s">
        <v>42</v>
      </c>
      <c r="B19" s="9" t="s">
        <v>43</v>
      </c>
      <c r="C19" s="12">
        <v>1</v>
      </c>
      <c r="D19" s="15">
        <f t="shared" si="0"/>
        <v>14.285714285714285</v>
      </c>
      <c r="E19" s="12">
        <v>4</v>
      </c>
      <c r="F19" s="15">
        <f t="shared" si="1"/>
        <v>57.142857142857139</v>
      </c>
      <c r="G19" s="12">
        <v>2</v>
      </c>
      <c r="H19" s="15">
        <f t="shared" si="2"/>
        <v>28.571428571428569</v>
      </c>
      <c r="I19" s="12">
        <f t="shared" si="3"/>
        <v>7</v>
      </c>
    </row>
    <row r="20" spans="1:9">
      <c r="A20" s="8" t="s">
        <v>44</v>
      </c>
      <c r="B20" s="9" t="s">
        <v>45</v>
      </c>
      <c r="C20" s="12">
        <v>2</v>
      </c>
      <c r="D20" s="15">
        <f t="shared" si="0"/>
        <v>4.1666666666666661</v>
      </c>
      <c r="E20" s="12">
        <v>41</v>
      </c>
      <c r="F20" s="15">
        <f t="shared" si="1"/>
        <v>85.416666666666657</v>
      </c>
      <c r="G20" s="12">
        <v>5</v>
      </c>
      <c r="H20" s="15">
        <f t="shared" si="2"/>
        <v>10.416666666666668</v>
      </c>
      <c r="I20" s="12">
        <f t="shared" si="3"/>
        <v>48</v>
      </c>
    </row>
    <row r="21" spans="1:9">
      <c r="A21" s="8" t="s">
        <v>46</v>
      </c>
      <c r="B21" s="9" t="s">
        <v>47</v>
      </c>
      <c r="C21" s="12">
        <v>4</v>
      </c>
      <c r="D21" s="15">
        <f t="shared" si="0"/>
        <v>4.5977011494252871</v>
      </c>
      <c r="E21" s="12">
        <v>72</v>
      </c>
      <c r="F21" s="15">
        <f t="shared" si="1"/>
        <v>82.758620689655174</v>
      </c>
      <c r="G21" s="12">
        <v>11</v>
      </c>
      <c r="H21" s="15">
        <f t="shared" si="2"/>
        <v>12.643678160919542</v>
      </c>
      <c r="I21" s="12">
        <f t="shared" si="3"/>
        <v>87</v>
      </c>
    </row>
    <row r="22" spans="1:9">
      <c r="A22" s="8" t="s">
        <v>48</v>
      </c>
      <c r="B22" s="9" t="s">
        <v>49</v>
      </c>
      <c r="C22" s="12">
        <v>1</v>
      </c>
      <c r="D22" s="15">
        <f t="shared" si="0"/>
        <v>6.25</v>
      </c>
      <c r="E22" s="12">
        <v>14</v>
      </c>
      <c r="F22" s="15">
        <f t="shared" si="1"/>
        <v>87.5</v>
      </c>
      <c r="G22" s="12">
        <v>1</v>
      </c>
      <c r="H22" s="15">
        <f t="shared" si="2"/>
        <v>6.25</v>
      </c>
      <c r="I22" s="12">
        <f t="shared" si="3"/>
        <v>16</v>
      </c>
    </row>
    <row r="23" spans="1:9">
      <c r="A23" s="8" t="s">
        <v>50</v>
      </c>
      <c r="B23" s="9" t="s">
        <v>51</v>
      </c>
      <c r="C23" s="12">
        <v>1</v>
      </c>
      <c r="D23" s="15">
        <f t="shared" si="0"/>
        <v>7.1428571428571423</v>
      </c>
      <c r="E23" s="12">
        <v>11</v>
      </c>
      <c r="F23" s="15">
        <f t="shared" si="1"/>
        <v>78.571428571428569</v>
      </c>
      <c r="G23" s="12">
        <v>2</v>
      </c>
      <c r="H23" s="15">
        <f t="shared" si="2"/>
        <v>14.285714285714285</v>
      </c>
      <c r="I23" s="12">
        <f t="shared" si="3"/>
        <v>14</v>
      </c>
    </row>
    <row r="24" spans="1:9">
      <c r="A24" s="8" t="s">
        <v>52</v>
      </c>
      <c r="B24" s="9" t="s">
        <v>53</v>
      </c>
      <c r="C24" s="12">
        <v>0</v>
      </c>
      <c r="D24" s="15">
        <f t="shared" si="0"/>
        <v>0</v>
      </c>
      <c r="E24" s="12">
        <v>1</v>
      </c>
      <c r="F24" s="15">
        <f t="shared" si="1"/>
        <v>100</v>
      </c>
      <c r="G24" s="12">
        <v>0</v>
      </c>
      <c r="H24" s="15">
        <f t="shared" si="2"/>
        <v>0</v>
      </c>
      <c r="I24" s="12">
        <f t="shared" si="3"/>
        <v>1</v>
      </c>
    </row>
    <row r="25" spans="1:9">
      <c r="A25" s="8" t="s">
        <v>179</v>
      </c>
      <c r="B25" s="9" t="s">
        <v>180</v>
      </c>
      <c r="C25" s="12">
        <v>0</v>
      </c>
      <c r="D25" s="15">
        <f t="shared" si="0"/>
        <v>0</v>
      </c>
      <c r="E25" s="12">
        <v>0</v>
      </c>
      <c r="F25" s="15">
        <f t="shared" si="1"/>
        <v>0</v>
      </c>
      <c r="G25" s="12">
        <v>1</v>
      </c>
      <c r="H25" s="15">
        <f t="shared" si="2"/>
        <v>100</v>
      </c>
      <c r="I25" s="12">
        <f t="shared" si="3"/>
        <v>1</v>
      </c>
    </row>
    <row r="26" spans="1:9">
      <c r="A26" s="8" t="s">
        <v>54</v>
      </c>
      <c r="B26" s="9" t="s">
        <v>55</v>
      </c>
      <c r="C26" s="12">
        <v>1</v>
      </c>
      <c r="D26" s="15">
        <f t="shared" si="0"/>
        <v>50</v>
      </c>
      <c r="E26" s="12">
        <v>0</v>
      </c>
      <c r="F26" s="15">
        <f t="shared" si="1"/>
        <v>0</v>
      </c>
      <c r="G26" s="12">
        <v>1</v>
      </c>
      <c r="H26" s="15">
        <f t="shared" si="2"/>
        <v>50</v>
      </c>
      <c r="I26" s="12">
        <f t="shared" si="3"/>
        <v>2</v>
      </c>
    </row>
    <row r="27" spans="1:9">
      <c r="A27" s="8" t="s">
        <v>56</v>
      </c>
      <c r="B27" s="9" t="s">
        <v>57</v>
      </c>
      <c r="C27" s="12">
        <v>3</v>
      </c>
      <c r="D27" s="15">
        <f t="shared" si="0"/>
        <v>8.5714285714285712</v>
      </c>
      <c r="E27" s="12">
        <v>22</v>
      </c>
      <c r="F27" s="15">
        <f t="shared" si="1"/>
        <v>62.857142857142854</v>
      </c>
      <c r="G27" s="12">
        <v>10</v>
      </c>
      <c r="H27" s="15">
        <f t="shared" si="2"/>
        <v>28.571428571428569</v>
      </c>
      <c r="I27" s="12">
        <f t="shared" si="3"/>
        <v>35</v>
      </c>
    </row>
    <row r="28" spans="1:9">
      <c r="A28" s="8" t="s">
        <v>58</v>
      </c>
      <c r="B28" s="9" t="s">
        <v>59</v>
      </c>
      <c r="C28" s="12">
        <v>2</v>
      </c>
      <c r="D28" s="15">
        <f t="shared" si="0"/>
        <v>100</v>
      </c>
      <c r="E28" s="12">
        <v>0</v>
      </c>
      <c r="F28" s="15">
        <f t="shared" si="1"/>
        <v>0</v>
      </c>
      <c r="G28" s="12">
        <v>0</v>
      </c>
      <c r="H28" s="15">
        <f t="shared" si="2"/>
        <v>0</v>
      </c>
      <c r="I28" s="12">
        <f t="shared" si="3"/>
        <v>2</v>
      </c>
    </row>
    <row r="29" spans="1:9">
      <c r="A29" s="8" t="s">
        <v>60</v>
      </c>
      <c r="B29" s="9" t="s">
        <v>61</v>
      </c>
      <c r="C29" s="12">
        <v>22</v>
      </c>
      <c r="D29" s="15">
        <f t="shared" si="0"/>
        <v>24.444444444444443</v>
      </c>
      <c r="E29" s="12">
        <v>52</v>
      </c>
      <c r="F29" s="15">
        <f t="shared" si="1"/>
        <v>57.777777777777771</v>
      </c>
      <c r="G29" s="12">
        <v>16</v>
      </c>
      <c r="H29" s="15">
        <f t="shared" si="2"/>
        <v>17.777777777777779</v>
      </c>
      <c r="I29" s="12">
        <f t="shared" si="3"/>
        <v>90</v>
      </c>
    </row>
    <row r="30" spans="1:9">
      <c r="A30" s="8" t="s">
        <v>62</v>
      </c>
      <c r="B30" s="9" t="s">
        <v>63</v>
      </c>
      <c r="C30" s="12">
        <v>1</v>
      </c>
      <c r="D30" s="15">
        <f t="shared" si="0"/>
        <v>4.7619047619047619</v>
      </c>
      <c r="E30" s="12">
        <v>16</v>
      </c>
      <c r="F30" s="15">
        <f t="shared" si="1"/>
        <v>76.19047619047619</v>
      </c>
      <c r="G30" s="12">
        <v>4</v>
      </c>
      <c r="H30" s="15">
        <f t="shared" si="2"/>
        <v>19.047619047619047</v>
      </c>
      <c r="I30" s="12">
        <f t="shared" si="3"/>
        <v>21</v>
      </c>
    </row>
    <row r="31" spans="1:9">
      <c r="A31" s="8" t="s">
        <v>64</v>
      </c>
      <c r="B31" s="9" t="s">
        <v>65</v>
      </c>
      <c r="C31" s="12">
        <v>3</v>
      </c>
      <c r="D31" s="15">
        <f t="shared" si="0"/>
        <v>13.043478260869565</v>
      </c>
      <c r="E31" s="12">
        <v>19</v>
      </c>
      <c r="F31" s="15">
        <f t="shared" si="1"/>
        <v>82.608695652173907</v>
      </c>
      <c r="G31" s="12">
        <v>1</v>
      </c>
      <c r="H31" s="15">
        <f t="shared" si="2"/>
        <v>4.3478260869565215</v>
      </c>
      <c r="I31" s="12">
        <f t="shared" si="3"/>
        <v>23</v>
      </c>
    </row>
    <row r="32" spans="1:9">
      <c r="A32" s="8" t="s">
        <v>66</v>
      </c>
      <c r="B32" s="9" t="s">
        <v>67</v>
      </c>
      <c r="C32" s="12">
        <v>2</v>
      </c>
      <c r="D32" s="15">
        <f t="shared" si="0"/>
        <v>11.76470588235294</v>
      </c>
      <c r="E32" s="12">
        <v>10</v>
      </c>
      <c r="F32" s="15">
        <f t="shared" si="1"/>
        <v>58.82352941176471</v>
      </c>
      <c r="G32" s="12">
        <v>5</v>
      </c>
      <c r="H32" s="15">
        <f t="shared" si="2"/>
        <v>29.411764705882355</v>
      </c>
      <c r="I32" s="12">
        <f t="shared" si="3"/>
        <v>17</v>
      </c>
    </row>
    <row r="33" spans="1:9">
      <c r="A33" s="8" t="s">
        <v>68</v>
      </c>
      <c r="B33" s="9" t="s">
        <v>69</v>
      </c>
      <c r="C33" s="12">
        <v>6</v>
      </c>
      <c r="D33" s="15">
        <f t="shared" si="0"/>
        <v>30</v>
      </c>
      <c r="E33" s="12">
        <v>7</v>
      </c>
      <c r="F33" s="15">
        <f t="shared" si="1"/>
        <v>35</v>
      </c>
      <c r="G33" s="12">
        <v>7</v>
      </c>
      <c r="H33" s="15">
        <f t="shared" si="2"/>
        <v>35</v>
      </c>
      <c r="I33" s="12">
        <f t="shared" si="3"/>
        <v>20</v>
      </c>
    </row>
    <row r="34" spans="1:9">
      <c r="A34" s="8" t="s">
        <v>70</v>
      </c>
      <c r="B34" s="9" t="s">
        <v>71</v>
      </c>
      <c r="C34" s="12">
        <v>2</v>
      </c>
      <c r="D34" s="15">
        <f t="shared" si="0"/>
        <v>10.526315789473683</v>
      </c>
      <c r="E34" s="12">
        <v>14</v>
      </c>
      <c r="F34" s="15">
        <f t="shared" si="1"/>
        <v>73.68421052631578</v>
      </c>
      <c r="G34" s="12">
        <v>3</v>
      </c>
      <c r="H34" s="15">
        <f t="shared" si="2"/>
        <v>15.789473684210526</v>
      </c>
      <c r="I34" s="12">
        <f t="shared" si="3"/>
        <v>19</v>
      </c>
    </row>
    <row r="35" spans="1:9">
      <c r="A35" s="8" t="s">
        <v>72</v>
      </c>
      <c r="B35" s="9" t="s">
        <v>73</v>
      </c>
      <c r="C35" s="12">
        <v>0</v>
      </c>
      <c r="D35" s="15">
        <f t="shared" si="0"/>
        <v>0</v>
      </c>
      <c r="E35" s="12">
        <v>3</v>
      </c>
      <c r="F35" s="15">
        <f t="shared" si="1"/>
        <v>60</v>
      </c>
      <c r="G35" s="12">
        <v>2</v>
      </c>
      <c r="H35" s="15">
        <f t="shared" si="2"/>
        <v>40</v>
      </c>
      <c r="I35" s="12">
        <f t="shared" si="3"/>
        <v>5</v>
      </c>
    </row>
    <row r="36" spans="1:9">
      <c r="A36" s="8" t="s">
        <v>74</v>
      </c>
      <c r="B36" s="9" t="s">
        <v>75</v>
      </c>
      <c r="C36" s="12">
        <v>3</v>
      </c>
      <c r="D36" s="15">
        <f t="shared" si="0"/>
        <v>10.344827586206897</v>
      </c>
      <c r="E36" s="12">
        <v>16</v>
      </c>
      <c r="F36" s="15">
        <f t="shared" si="1"/>
        <v>55.172413793103445</v>
      </c>
      <c r="G36" s="12">
        <v>10</v>
      </c>
      <c r="H36" s="15">
        <f t="shared" si="2"/>
        <v>34.482758620689658</v>
      </c>
      <c r="I36" s="12">
        <f t="shared" si="3"/>
        <v>29</v>
      </c>
    </row>
    <row r="37" spans="1:9">
      <c r="A37" s="8" t="s">
        <v>76</v>
      </c>
      <c r="B37" s="9" t="s">
        <v>77</v>
      </c>
      <c r="C37" s="12">
        <v>5</v>
      </c>
      <c r="D37" s="15">
        <f t="shared" si="0"/>
        <v>15.625</v>
      </c>
      <c r="E37" s="12">
        <v>18</v>
      </c>
      <c r="F37" s="15">
        <f t="shared" si="1"/>
        <v>56.25</v>
      </c>
      <c r="G37" s="12">
        <v>9</v>
      </c>
      <c r="H37" s="15">
        <f t="shared" si="2"/>
        <v>28.125</v>
      </c>
      <c r="I37" s="12">
        <f t="shared" si="3"/>
        <v>32</v>
      </c>
    </row>
    <row r="38" spans="1:9">
      <c r="A38" s="8" t="s">
        <v>78</v>
      </c>
      <c r="B38" s="9" t="s">
        <v>79</v>
      </c>
      <c r="C38" s="12">
        <v>6</v>
      </c>
      <c r="D38" s="15">
        <f t="shared" si="0"/>
        <v>15.789473684210526</v>
      </c>
      <c r="E38" s="12">
        <v>25</v>
      </c>
      <c r="F38" s="15">
        <f t="shared" si="1"/>
        <v>65.789473684210535</v>
      </c>
      <c r="G38" s="12">
        <v>7</v>
      </c>
      <c r="H38" s="15">
        <f t="shared" si="2"/>
        <v>18.421052631578945</v>
      </c>
      <c r="I38" s="12">
        <f t="shared" si="3"/>
        <v>38</v>
      </c>
    </row>
    <row r="39" spans="1:9">
      <c r="A39" s="8" t="s">
        <v>80</v>
      </c>
      <c r="B39" s="9" t="s">
        <v>81</v>
      </c>
      <c r="C39" s="12">
        <v>11</v>
      </c>
      <c r="D39" s="15">
        <f t="shared" si="0"/>
        <v>20.37037037037037</v>
      </c>
      <c r="E39" s="12">
        <v>34</v>
      </c>
      <c r="F39" s="15">
        <f t="shared" si="1"/>
        <v>62.962962962962962</v>
      </c>
      <c r="G39" s="12">
        <v>9</v>
      </c>
      <c r="H39" s="15">
        <f t="shared" si="2"/>
        <v>16.666666666666664</v>
      </c>
      <c r="I39" s="12">
        <f t="shared" si="3"/>
        <v>54</v>
      </c>
    </row>
    <row r="40" spans="1:9">
      <c r="A40" s="8" t="s">
        <v>82</v>
      </c>
      <c r="B40" s="9" t="s">
        <v>83</v>
      </c>
      <c r="C40" s="12">
        <v>5</v>
      </c>
      <c r="D40" s="15">
        <f t="shared" si="0"/>
        <v>17.241379310344829</v>
      </c>
      <c r="E40" s="12">
        <v>19</v>
      </c>
      <c r="F40" s="15">
        <f t="shared" si="1"/>
        <v>65.517241379310349</v>
      </c>
      <c r="G40" s="12">
        <v>5</v>
      </c>
      <c r="H40" s="15">
        <f t="shared" si="2"/>
        <v>17.241379310344829</v>
      </c>
      <c r="I40" s="12">
        <f t="shared" si="3"/>
        <v>29</v>
      </c>
    </row>
    <row r="41" spans="1:9">
      <c r="A41" s="8" t="s">
        <v>84</v>
      </c>
      <c r="B41" s="9" t="s">
        <v>85</v>
      </c>
      <c r="C41" s="12">
        <v>5</v>
      </c>
      <c r="D41" s="15">
        <f t="shared" si="0"/>
        <v>12.195121951219512</v>
      </c>
      <c r="E41" s="12">
        <v>27</v>
      </c>
      <c r="F41" s="15">
        <f t="shared" si="1"/>
        <v>65.853658536585371</v>
      </c>
      <c r="G41" s="12">
        <v>9</v>
      </c>
      <c r="H41" s="15">
        <f t="shared" si="2"/>
        <v>21.951219512195124</v>
      </c>
      <c r="I41" s="12">
        <f t="shared" si="3"/>
        <v>41</v>
      </c>
    </row>
    <row r="42" spans="1:9">
      <c r="A42" s="8" t="s">
        <v>86</v>
      </c>
      <c r="B42" s="9" t="s">
        <v>87</v>
      </c>
      <c r="C42" s="12">
        <v>10</v>
      </c>
      <c r="D42" s="15">
        <f t="shared" si="0"/>
        <v>24.390243902439025</v>
      </c>
      <c r="E42" s="12">
        <v>22</v>
      </c>
      <c r="F42" s="15">
        <f t="shared" si="1"/>
        <v>53.658536585365859</v>
      </c>
      <c r="G42" s="12">
        <v>9</v>
      </c>
      <c r="H42" s="15">
        <f t="shared" si="2"/>
        <v>21.951219512195124</v>
      </c>
      <c r="I42" s="12">
        <f t="shared" si="3"/>
        <v>41</v>
      </c>
    </row>
    <row r="43" spans="1:9">
      <c r="A43" s="8" t="s">
        <v>88</v>
      </c>
      <c r="B43" s="9" t="s">
        <v>89</v>
      </c>
      <c r="C43" s="12">
        <v>3</v>
      </c>
      <c r="D43" s="15">
        <f t="shared" si="0"/>
        <v>10.714285714285714</v>
      </c>
      <c r="E43" s="12">
        <v>19</v>
      </c>
      <c r="F43" s="15">
        <f t="shared" si="1"/>
        <v>67.857142857142861</v>
      </c>
      <c r="G43" s="12">
        <v>6</v>
      </c>
      <c r="H43" s="15">
        <f t="shared" si="2"/>
        <v>21.428571428571427</v>
      </c>
      <c r="I43" s="12">
        <f t="shared" si="3"/>
        <v>28</v>
      </c>
    </row>
    <row r="44" spans="1:9">
      <c r="A44" s="8" t="s">
        <v>90</v>
      </c>
      <c r="B44" s="9" t="s">
        <v>91</v>
      </c>
      <c r="C44" s="12">
        <v>4</v>
      </c>
      <c r="D44" s="15">
        <f t="shared" si="0"/>
        <v>16</v>
      </c>
      <c r="E44" s="12">
        <v>18</v>
      </c>
      <c r="F44" s="15">
        <f t="shared" si="1"/>
        <v>72</v>
      </c>
      <c r="G44" s="12">
        <v>3</v>
      </c>
      <c r="H44" s="15">
        <f t="shared" si="2"/>
        <v>12</v>
      </c>
      <c r="I44" s="12">
        <f t="shared" si="3"/>
        <v>25</v>
      </c>
    </row>
    <row r="45" spans="1:9">
      <c r="A45" s="8" t="s">
        <v>92</v>
      </c>
      <c r="B45" s="9" t="s">
        <v>93</v>
      </c>
      <c r="C45" s="12">
        <v>1</v>
      </c>
      <c r="D45" s="15">
        <f t="shared" si="0"/>
        <v>4</v>
      </c>
      <c r="E45" s="12">
        <v>15</v>
      </c>
      <c r="F45" s="15">
        <f t="shared" si="1"/>
        <v>60</v>
      </c>
      <c r="G45" s="12">
        <v>9</v>
      </c>
      <c r="H45" s="15">
        <f t="shared" si="2"/>
        <v>36</v>
      </c>
      <c r="I45" s="12">
        <f t="shared" si="3"/>
        <v>25</v>
      </c>
    </row>
    <row r="46" spans="1:9">
      <c r="A46" s="8" t="s">
        <v>94</v>
      </c>
      <c r="B46" s="9" t="s">
        <v>95</v>
      </c>
      <c r="C46" s="12">
        <v>2</v>
      </c>
      <c r="D46" s="15">
        <f t="shared" si="0"/>
        <v>40</v>
      </c>
      <c r="E46" s="12">
        <v>2</v>
      </c>
      <c r="F46" s="15">
        <f t="shared" si="1"/>
        <v>40</v>
      </c>
      <c r="G46" s="12">
        <v>1</v>
      </c>
      <c r="H46" s="15">
        <f t="shared" si="2"/>
        <v>20</v>
      </c>
      <c r="I46" s="12">
        <f t="shared" si="3"/>
        <v>5</v>
      </c>
    </row>
    <row r="47" spans="1:9">
      <c r="A47" s="8" t="s">
        <v>96</v>
      </c>
      <c r="B47" s="9" t="s">
        <v>97</v>
      </c>
      <c r="C47" s="12">
        <v>4</v>
      </c>
      <c r="D47" s="15">
        <f t="shared" si="0"/>
        <v>10</v>
      </c>
      <c r="E47" s="12">
        <v>31</v>
      </c>
      <c r="F47" s="15">
        <f t="shared" si="1"/>
        <v>77.5</v>
      </c>
      <c r="G47" s="12">
        <v>5</v>
      </c>
      <c r="H47" s="15">
        <f t="shared" si="2"/>
        <v>12.5</v>
      </c>
      <c r="I47" s="12">
        <f t="shared" si="3"/>
        <v>40</v>
      </c>
    </row>
    <row r="48" spans="1:9">
      <c r="A48" s="8" t="s">
        <v>98</v>
      </c>
      <c r="B48" s="9" t="s">
        <v>99</v>
      </c>
      <c r="C48" s="12">
        <v>4</v>
      </c>
      <c r="D48" s="15">
        <f t="shared" si="0"/>
        <v>7.4074074074074066</v>
      </c>
      <c r="E48" s="12">
        <v>38</v>
      </c>
      <c r="F48" s="15">
        <f t="shared" si="1"/>
        <v>70.370370370370367</v>
      </c>
      <c r="G48" s="12">
        <v>12</v>
      </c>
      <c r="H48" s="15">
        <f t="shared" si="2"/>
        <v>22.222222222222221</v>
      </c>
      <c r="I48" s="12">
        <f t="shared" si="3"/>
        <v>54</v>
      </c>
    </row>
    <row r="49" spans="1:9">
      <c r="A49" s="8" t="s">
        <v>100</v>
      </c>
      <c r="B49" s="9" t="s">
        <v>101</v>
      </c>
      <c r="C49" s="12">
        <v>5</v>
      </c>
      <c r="D49" s="15">
        <f t="shared" si="0"/>
        <v>19.230769230769234</v>
      </c>
      <c r="E49" s="12">
        <v>15</v>
      </c>
      <c r="F49" s="15">
        <f t="shared" si="1"/>
        <v>57.692307692307686</v>
      </c>
      <c r="G49" s="12">
        <v>6</v>
      </c>
      <c r="H49" s="15">
        <f t="shared" si="2"/>
        <v>23.076923076923077</v>
      </c>
      <c r="I49" s="12">
        <f t="shared" si="3"/>
        <v>26</v>
      </c>
    </row>
    <row r="50" spans="1:9">
      <c r="A50" s="8" t="s">
        <v>102</v>
      </c>
      <c r="B50" s="9" t="s">
        <v>103</v>
      </c>
      <c r="C50" s="12">
        <v>6</v>
      </c>
      <c r="D50" s="15">
        <f t="shared" si="0"/>
        <v>15.384615384615385</v>
      </c>
      <c r="E50" s="12">
        <v>24</v>
      </c>
      <c r="F50" s="15">
        <f t="shared" si="1"/>
        <v>61.53846153846154</v>
      </c>
      <c r="G50" s="12">
        <v>9</v>
      </c>
      <c r="H50" s="15">
        <f t="shared" si="2"/>
        <v>23.076923076923077</v>
      </c>
      <c r="I50" s="12">
        <f t="shared" si="3"/>
        <v>39</v>
      </c>
    </row>
    <row r="51" spans="1:9">
      <c r="A51" s="8" t="s">
        <v>104</v>
      </c>
      <c r="B51" s="9" t="s">
        <v>105</v>
      </c>
      <c r="C51" s="12">
        <v>4</v>
      </c>
      <c r="D51" s="15">
        <f t="shared" si="0"/>
        <v>14.814814814814813</v>
      </c>
      <c r="E51" s="12">
        <v>16</v>
      </c>
      <c r="F51" s="15">
        <f t="shared" si="1"/>
        <v>59.259259259259252</v>
      </c>
      <c r="G51" s="12">
        <v>7</v>
      </c>
      <c r="H51" s="15">
        <f t="shared" si="2"/>
        <v>25.925925925925924</v>
      </c>
      <c r="I51" s="12">
        <f t="shared" si="3"/>
        <v>27</v>
      </c>
    </row>
    <row r="52" spans="1:9">
      <c r="A52" s="8" t="s">
        <v>106</v>
      </c>
      <c r="B52" s="9" t="s">
        <v>107</v>
      </c>
      <c r="C52" s="12">
        <v>7</v>
      </c>
      <c r="D52" s="15">
        <f t="shared" si="0"/>
        <v>10.294117647058822</v>
      </c>
      <c r="E52" s="12">
        <v>49</v>
      </c>
      <c r="F52" s="15">
        <f t="shared" si="1"/>
        <v>72.058823529411768</v>
      </c>
      <c r="G52" s="12">
        <v>12</v>
      </c>
      <c r="H52" s="15">
        <f t="shared" si="2"/>
        <v>17.647058823529413</v>
      </c>
      <c r="I52" s="12">
        <f t="shared" si="3"/>
        <v>68</v>
      </c>
    </row>
    <row r="53" spans="1:9">
      <c r="A53" s="8" t="s">
        <v>108</v>
      </c>
      <c r="B53" s="9" t="s">
        <v>109</v>
      </c>
      <c r="C53" s="12">
        <v>1</v>
      </c>
      <c r="D53" s="15">
        <f t="shared" si="0"/>
        <v>10</v>
      </c>
      <c r="E53" s="12">
        <v>5</v>
      </c>
      <c r="F53" s="15">
        <f t="shared" si="1"/>
        <v>50</v>
      </c>
      <c r="G53" s="12">
        <v>4</v>
      </c>
      <c r="H53" s="15">
        <f t="shared" si="2"/>
        <v>40</v>
      </c>
      <c r="I53" s="12">
        <f t="shared" si="3"/>
        <v>10</v>
      </c>
    </row>
    <row r="54" spans="1:9">
      <c r="A54" s="8" t="s">
        <v>110</v>
      </c>
      <c r="B54" s="9" t="s">
        <v>111</v>
      </c>
      <c r="C54" s="12">
        <v>5</v>
      </c>
      <c r="D54" s="15">
        <f t="shared" si="0"/>
        <v>17.857142857142858</v>
      </c>
      <c r="E54" s="12">
        <v>15</v>
      </c>
      <c r="F54" s="15">
        <f t="shared" si="1"/>
        <v>53.571428571428569</v>
      </c>
      <c r="G54" s="12">
        <v>8</v>
      </c>
      <c r="H54" s="15">
        <f t="shared" si="2"/>
        <v>28.571428571428569</v>
      </c>
      <c r="I54" s="12">
        <f t="shared" si="3"/>
        <v>28</v>
      </c>
    </row>
    <row r="55" spans="1:9">
      <c r="A55" s="8" t="s">
        <v>112</v>
      </c>
      <c r="B55" s="9" t="s">
        <v>113</v>
      </c>
      <c r="C55" s="12">
        <v>6</v>
      </c>
      <c r="D55" s="15">
        <f t="shared" si="0"/>
        <v>12.5</v>
      </c>
      <c r="E55" s="12">
        <v>27</v>
      </c>
      <c r="F55" s="15">
        <f t="shared" si="1"/>
        <v>56.25</v>
      </c>
      <c r="G55" s="12">
        <v>15</v>
      </c>
      <c r="H55" s="15">
        <f t="shared" si="2"/>
        <v>31.25</v>
      </c>
      <c r="I55" s="12">
        <f t="shared" si="3"/>
        <v>48</v>
      </c>
    </row>
    <row r="56" spans="1:9">
      <c r="A56" s="8" t="s">
        <v>114</v>
      </c>
      <c r="B56" s="9" t="s">
        <v>115</v>
      </c>
      <c r="C56" s="12">
        <v>6</v>
      </c>
      <c r="D56" s="15">
        <f t="shared" si="0"/>
        <v>13.333333333333334</v>
      </c>
      <c r="E56" s="12">
        <v>30</v>
      </c>
      <c r="F56" s="15">
        <f t="shared" si="1"/>
        <v>66.666666666666657</v>
      </c>
      <c r="G56" s="12">
        <v>9</v>
      </c>
      <c r="H56" s="15">
        <f t="shared" si="2"/>
        <v>20</v>
      </c>
      <c r="I56" s="12">
        <f t="shared" si="3"/>
        <v>45</v>
      </c>
    </row>
    <row r="57" spans="1:9">
      <c r="A57" s="8" t="s">
        <v>116</v>
      </c>
      <c r="B57" s="9" t="s">
        <v>117</v>
      </c>
      <c r="C57" s="12">
        <v>4</v>
      </c>
      <c r="D57" s="15">
        <f t="shared" si="0"/>
        <v>28.571428571428569</v>
      </c>
      <c r="E57" s="12">
        <v>4</v>
      </c>
      <c r="F57" s="15">
        <f t="shared" si="1"/>
        <v>28.571428571428569</v>
      </c>
      <c r="G57" s="12">
        <v>6</v>
      </c>
      <c r="H57" s="15">
        <f t="shared" si="2"/>
        <v>42.857142857142854</v>
      </c>
      <c r="I57" s="12">
        <f t="shared" si="3"/>
        <v>14</v>
      </c>
    </row>
    <row r="58" spans="1:9">
      <c r="A58" s="8" t="s">
        <v>118</v>
      </c>
      <c r="B58" s="9" t="s">
        <v>119</v>
      </c>
      <c r="C58" s="12">
        <v>2</v>
      </c>
      <c r="D58" s="15">
        <f t="shared" si="0"/>
        <v>16.666666666666664</v>
      </c>
      <c r="E58" s="12">
        <v>10</v>
      </c>
      <c r="F58" s="15">
        <f t="shared" si="1"/>
        <v>83.333333333333343</v>
      </c>
      <c r="G58" s="12">
        <v>0</v>
      </c>
      <c r="H58" s="15">
        <f t="shared" si="2"/>
        <v>0</v>
      </c>
      <c r="I58" s="12">
        <f t="shared" si="3"/>
        <v>12</v>
      </c>
    </row>
    <row r="59" spans="1:9">
      <c r="A59" s="8" t="s">
        <v>120</v>
      </c>
      <c r="B59" s="9" t="s">
        <v>121</v>
      </c>
      <c r="C59" s="12">
        <v>1</v>
      </c>
      <c r="D59" s="15">
        <f t="shared" si="0"/>
        <v>7.1428571428571423</v>
      </c>
      <c r="E59" s="12">
        <v>9</v>
      </c>
      <c r="F59" s="15">
        <f t="shared" si="1"/>
        <v>64.285714285714292</v>
      </c>
      <c r="G59" s="12">
        <v>4</v>
      </c>
      <c r="H59" s="15">
        <f t="shared" si="2"/>
        <v>28.571428571428569</v>
      </c>
      <c r="I59" s="12">
        <f t="shared" si="3"/>
        <v>14</v>
      </c>
    </row>
    <row r="60" spans="1:9">
      <c r="A60" s="8" t="s">
        <v>122</v>
      </c>
      <c r="B60" s="9" t="s">
        <v>123</v>
      </c>
      <c r="C60" s="12">
        <v>0</v>
      </c>
      <c r="D60" s="15">
        <f t="shared" si="0"/>
        <v>0</v>
      </c>
      <c r="E60" s="12">
        <v>3</v>
      </c>
      <c r="F60" s="15">
        <f t="shared" si="1"/>
        <v>33.333333333333329</v>
      </c>
      <c r="G60" s="12">
        <v>6</v>
      </c>
      <c r="H60" s="15">
        <f t="shared" si="2"/>
        <v>66.666666666666657</v>
      </c>
      <c r="I60" s="12">
        <f t="shared" si="3"/>
        <v>9</v>
      </c>
    </row>
    <row r="61" spans="1:9">
      <c r="A61" s="8" t="s">
        <v>124</v>
      </c>
      <c r="B61" s="9" t="s">
        <v>125</v>
      </c>
      <c r="C61" s="12">
        <v>5</v>
      </c>
      <c r="D61" s="15">
        <f t="shared" si="0"/>
        <v>16.129032258064516</v>
      </c>
      <c r="E61" s="12">
        <v>24</v>
      </c>
      <c r="F61" s="15">
        <f t="shared" si="1"/>
        <v>77.41935483870968</v>
      </c>
      <c r="G61" s="12">
        <v>2</v>
      </c>
      <c r="H61" s="15">
        <f t="shared" si="2"/>
        <v>6.4516129032258061</v>
      </c>
      <c r="I61" s="12">
        <f t="shared" si="3"/>
        <v>31</v>
      </c>
    </row>
    <row r="62" spans="1:9">
      <c r="A62" s="8" t="s">
        <v>126</v>
      </c>
      <c r="B62" s="9" t="s">
        <v>127</v>
      </c>
      <c r="C62" s="12">
        <v>0</v>
      </c>
      <c r="D62" s="15">
        <f t="shared" si="0"/>
        <v>0</v>
      </c>
      <c r="E62" s="12">
        <v>0</v>
      </c>
      <c r="F62" s="15">
        <f t="shared" si="1"/>
        <v>0</v>
      </c>
      <c r="G62" s="12">
        <v>2</v>
      </c>
      <c r="H62" s="15">
        <f t="shared" si="2"/>
        <v>100</v>
      </c>
      <c r="I62" s="12">
        <f t="shared" si="3"/>
        <v>2</v>
      </c>
    </row>
    <row r="63" spans="1:9">
      <c r="A63" s="8" t="s">
        <v>128</v>
      </c>
      <c r="B63" s="9" t="s">
        <v>129</v>
      </c>
      <c r="C63" s="12">
        <v>6</v>
      </c>
      <c r="D63" s="15">
        <f t="shared" si="0"/>
        <v>11.538461538461538</v>
      </c>
      <c r="E63" s="12">
        <v>29</v>
      </c>
      <c r="F63" s="15">
        <f t="shared" si="1"/>
        <v>55.769230769230774</v>
      </c>
      <c r="G63" s="12">
        <v>17</v>
      </c>
      <c r="H63" s="15">
        <f t="shared" si="2"/>
        <v>32.692307692307693</v>
      </c>
      <c r="I63" s="12">
        <f t="shared" si="3"/>
        <v>52</v>
      </c>
    </row>
    <row r="64" spans="1:9">
      <c r="A64" s="8" t="s">
        <v>130</v>
      </c>
      <c r="B64" s="9" t="s">
        <v>131</v>
      </c>
      <c r="C64" s="12">
        <v>7</v>
      </c>
      <c r="D64" s="15">
        <f t="shared" si="0"/>
        <v>20.588235294117645</v>
      </c>
      <c r="E64" s="12">
        <v>25</v>
      </c>
      <c r="F64" s="15">
        <f t="shared" si="1"/>
        <v>73.529411764705884</v>
      </c>
      <c r="G64" s="12">
        <v>2</v>
      </c>
      <c r="H64" s="15">
        <f t="shared" si="2"/>
        <v>5.8823529411764701</v>
      </c>
      <c r="I64" s="12">
        <f t="shared" si="3"/>
        <v>34</v>
      </c>
    </row>
    <row r="65" spans="1:9">
      <c r="A65" s="8" t="s">
        <v>177</v>
      </c>
      <c r="B65" s="9" t="s">
        <v>178</v>
      </c>
      <c r="C65" s="12">
        <v>0</v>
      </c>
      <c r="D65" s="15">
        <f t="shared" si="0"/>
        <v>0</v>
      </c>
      <c r="E65" s="12">
        <v>2</v>
      </c>
      <c r="F65" s="15">
        <f t="shared" si="1"/>
        <v>100</v>
      </c>
      <c r="G65" s="12">
        <v>0</v>
      </c>
      <c r="H65" s="15">
        <f t="shared" si="2"/>
        <v>0</v>
      </c>
      <c r="I65" s="12">
        <f t="shared" si="3"/>
        <v>2</v>
      </c>
    </row>
    <row r="66" spans="1:9">
      <c r="A66" s="8" t="s">
        <v>132</v>
      </c>
      <c r="B66" s="9" t="s">
        <v>133</v>
      </c>
      <c r="C66" s="12">
        <v>0</v>
      </c>
      <c r="D66" s="15">
        <f t="shared" si="0"/>
        <v>0</v>
      </c>
      <c r="E66" s="12">
        <v>1</v>
      </c>
      <c r="F66" s="15">
        <f t="shared" si="1"/>
        <v>50</v>
      </c>
      <c r="G66" s="12">
        <v>1</v>
      </c>
      <c r="H66" s="15">
        <f t="shared" si="2"/>
        <v>50</v>
      </c>
      <c r="I66" s="12">
        <f t="shared" si="3"/>
        <v>2</v>
      </c>
    </row>
    <row r="67" spans="1:9">
      <c r="A67" s="8" t="s">
        <v>134</v>
      </c>
      <c r="B67" s="9" t="s">
        <v>135</v>
      </c>
      <c r="C67" s="12">
        <v>10</v>
      </c>
      <c r="D67" s="15">
        <f t="shared" si="0"/>
        <v>14.705882352941178</v>
      </c>
      <c r="E67" s="12">
        <v>46</v>
      </c>
      <c r="F67" s="15">
        <f t="shared" si="1"/>
        <v>67.64705882352942</v>
      </c>
      <c r="G67" s="12">
        <v>12</v>
      </c>
      <c r="H67" s="15">
        <f t="shared" si="2"/>
        <v>17.647058823529413</v>
      </c>
      <c r="I67" s="12">
        <f t="shared" si="3"/>
        <v>68</v>
      </c>
    </row>
    <row r="68" spans="1:9">
      <c r="A68" s="8" t="s">
        <v>136</v>
      </c>
      <c r="B68" s="9" t="s">
        <v>137</v>
      </c>
      <c r="C68" s="12">
        <v>7</v>
      </c>
      <c r="D68" s="15">
        <f t="shared" si="0"/>
        <v>17.073170731707318</v>
      </c>
      <c r="E68" s="12">
        <v>29</v>
      </c>
      <c r="F68" s="15">
        <f t="shared" si="1"/>
        <v>70.731707317073173</v>
      </c>
      <c r="G68" s="12">
        <v>5</v>
      </c>
      <c r="H68" s="15">
        <f t="shared" si="2"/>
        <v>12.195121951219512</v>
      </c>
      <c r="I68" s="12">
        <f t="shared" si="3"/>
        <v>41</v>
      </c>
    </row>
    <row r="69" spans="1:9">
      <c r="A69" s="8" t="s">
        <v>138</v>
      </c>
      <c r="B69" s="9" t="s">
        <v>139</v>
      </c>
      <c r="C69" s="12">
        <v>11</v>
      </c>
      <c r="D69" s="15">
        <f t="shared" si="0"/>
        <v>33.333333333333329</v>
      </c>
      <c r="E69" s="12">
        <v>18</v>
      </c>
      <c r="F69" s="15">
        <f t="shared" si="1"/>
        <v>54.54545454545454</v>
      </c>
      <c r="G69" s="12">
        <v>4</v>
      </c>
      <c r="H69" s="15">
        <f t="shared" si="2"/>
        <v>12.121212121212121</v>
      </c>
      <c r="I69" s="12">
        <f t="shared" si="3"/>
        <v>33</v>
      </c>
    </row>
    <row r="70" spans="1:9">
      <c r="A70" s="8" t="s">
        <v>140</v>
      </c>
      <c r="B70" s="9" t="s">
        <v>141</v>
      </c>
      <c r="C70" s="12">
        <v>4</v>
      </c>
      <c r="D70" s="15">
        <f t="shared" si="0"/>
        <v>12.903225806451612</v>
      </c>
      <c r="E70" s="12">
        <v>24</v>
      </c>
      <c r="F70" s="15">
        <f t="shared" si="1"/>
        <v>77.41935483870968</v>
      </c>
      <c r="G70" s="12">
        <v>3</v>
      </c>
      <c r="H70" s="15">
        <f t="shared" si="2"/>
        <v>9.67741935483871</v>
      </c>
      <c r="I70" s="12">
        <f t="shared" si="3"/>
        <v>31</v>
      </c>
    </row>
    <row r="71" spans="1:9">
      <c r="A71" s="8" t="s">
        <v>142</v>
      </c>
      <c r="B71" s="9" t="s">
        <v>143</v>
      </c>
      <c r="C71" s="12">
        <v>2</v>
      </c>
      <c r="D71" s="15">
        <f t="shared" si="0"/>
        <v>25</v>
      </c>
      <c r="E71" s="12">
        <v>5</v>
      </c>
      <c r="F71" s="15">
        <f t="shared" si="1"/>
        <v>62.5</v>
      </c>
      <c r="G71" s="12">
        <v>1</v>
      </c>
      <c r="H71" s="15">
        <f t="shared" si="2"/>
        <v>12.5</v>
      </c>
      <c r="I71" s="12">
        <f t="shared" si="3"/>
        <v>8</v>
      </c>
    </row>
    <row r="72" spans="1:9">
      <c r="A72" s="8" t="s">
        <v>144</v>
      </c>
      <c r="B72" s="9" t="s">
        <v>145</v>
      </c>
      <c r="C72" s="12">
        <v>1</v>
      </c>
      <c r="D72" s="15">
        <f t="shared" si="0"/>
        <v>20</v>
      </c>
      <c r="E72" s="12">
        <v>2</v>
      </c>
      <c r="F72" s="15">
        <f t="shared" si="1"/>
        <v>40</v>
      </c>
      <c r="G72" s="12">
        <v>2</v>
      </c>
      <c r="H72" s="15">
        <f t="shared" si="2"/>
        <v>40</v>
      </c>
      <c r="I72" s="12">
        <f t="shared" si="3"/>
        <v>5</v>
      </c>
    </row>
    <row r="73" spans="1:9">
      <c r="A73" s="8" t="s">
        <v>146</v>
      </c>
      <c r="B73" s="9" t="s">
        <v>147</v>
      </c>
      <c r="C73" s="12">
        <v>3</v>
      </c>
      <c r="D73" s="15">
        <f t="shared" ref="D73:D85" si="4">C73/I73*100</f>
        <v>16.666666666666664</v>
      </c>
      <c r="E73" s="12">
        <v>13</v>
      </c>
      <c r="F73" s="15">
        <f t="shared" ref="F73:F85" si="5">E73/I73*100</f>
        <v>72.222222222222214</v>
      </c>
      <c r="G73" s="12">
        <v>2</v>
      </c>
      <c r="H73" s="15">
        <f t="shared" ref="H73:H85" si="6">G73/I73*100</f>
        <v>11.111111111111111</v>
      </c>
      <c r="I73" s="12">
        <f t="shared" ref="I73:I84" si="7">G73+E73+C73</f>
        <v>18</v>
      </c>
    </row>
    <row r="74" spans="1:9">
      <c r="A74" s="8" t="s">
        <v>148</v>
      </c>
      <c r="B74" s="9" t="s">
        <v>149</v>
      </c>
      <c r="C74" s="12">
        <v>9</v>
      </c>
      <c r="D74" s="15">
        <f t="shared" si="4"/>
        <v>32.142857142857146</v>
      </c>
      <c r="E74" s="12">
        <v>16</v>
      </c>
      <c r="F74" s="15">
        <f t="shared" si="5"/>
        <v>57.142857142857139</v>
      </c>
      <c r="G74" s="12">
        <v>3</v>
      </c>
      <c r="H74" s="15">
        <f t="shared" si="6"/>
        <v>10.714285714285714</v>
      </c>
      <c r="I74" s="12">
        <f t="shared" si="7"/>
        <v>28</v>
      </c>
    </row>
    <row r="75" spans="1:9">
      <c r="A75" s="8" t="s">
        <v>150</v>
      </c>
      <c r="B75" s="9" t="s">
        <v>151</v>
      </c>
      <c r="C75" s="12">
        <v>2</v>
      </c>
      <c r="D75" s="15">
        <f t="shared" si="4"/>
        <v>7.4074074074074066</v>
      </c>
      <c r="E75" s="12">
        <v>19</v>
      </c>
      <c r="F75" s="15">
        <f t="shared" si="5"/>
        <v>70.370370370370367</v>
      </c>
      <c r="G75" s="12">
        <v>6</v>
      </c>
      <c r="H75" s="15">
        <f t="shared" si="6"/>
        <v>22.222222222222221</v>
      </c>
      <c r="I75" s="12">
        <f t="shared" si="7"/>
        <v>27</v>
      </c>
    </row>
    <row r="76" spans="1:9">
      <c r="A76" s="8" t="s">
        <v>152</v>
      </c>
      <c r="B76" s="9" t="s">
        <v>153</v>
      </c>
      <c r="C76" s="12">
        <v>11</v>
      </c>
      <c r="D76" s="15">
        <f t="shared" si="4"/>
        <v>21.153846153846153</v>
      </c>
      <c r="E76" s="12">
        <v>30</v>
      </c>
      <c r="F76" s="15">
        <f t="shared" si="5"/>
        <v>57.692307692307686</v>
      </c>
      <c r="G76" s="12">
        <v>11</v>
      </c>
      <c r="H76" s="15">
        <f t="shared" si="6"/>
        <v>21.153846153846153</v>
      </c>
      <c r="I76" s="12">
        <f t="shared" si="7"/>
        <v>52</v>
      </c>
    </row>
    <row r="77" spans="1:9">
      <c r="A77" s="8" t="s">
        <v>154</v>
      </c>
      <c r="B77" s="9" t="s">
        <v>155</v>
      </c>
      <c r="C77" s="12">
        <v>0</v>
      </c>
      <c r="D77" s="15">
        <f t="shared" si="4"/>
        <v>0</v>
      </c>
      <c r="E77" s="12">
        <v>3</v>
      </c>
      <c r="F77" s="15">
        <f t="shared" si="5"/>
        <v>50</v>
      </c>
      <c r="G77" s="12">
        <v>3</v>
      </c>
      <c r="H77" s="15">
        <f t="shared" si="6"/>
        <v>50</v>
      </c>
      <c r="I77" s="12">
        <f t="shared" si="7"/>
        <v>6</v>
      </c>
    </row>
    <row r="78" spans="1:9">
      <c r="A78" s="8" t="s">
        <v>156</v>
      </c>
      <c r="B78" s="9" t="s">
        <v>157</v>
      </c>
      <c r="C78" s="12">
        <v>4</v>
      </c>
      <c r="D78" s="15">
        <f t="shared" si="4"/>
        <v>20</v>
      </c>
      <c r="E78" s="12">
        <v>11</v>
      </c>
      <c r="F78" s="15">
        <f t="shared" si="5"/>
        <v>55.000000000000007</v>
      </c>
      <c r="G78" s="12">
        <v>5</v>
      </c>
      <c r="H78" s="15">
        <f t="shared" si="6"/>
        <v>25</v>
      </c>
      <c r="I78" s="12">
        <f t="shared" si="7"/>
        <v>20</v>
      </c>
    </row>
    <row r="79" spans="1:9">
      <c r="A79" s="8" t="s">
        <v>158</v>
      </c>
      <c r="B79" s="9" t="s">
        <v>159</v>
      </c>
      <c r="C79" s="12">
        <v>0</v>
      </c>
      <c r="D79" s="15">
        <f t="shared" si="4"/>
        <v>0</v>
      </c>
      <c r="E79" s="12">
        <v>5</v>
      </c>
      <c r="F79" s="15">
        <f t="shared" si="5"/>
        <v>100</v>
      </c>
      <c r="G79" s="12">
        <v>0</v>
      </c>
      <c r="H79" s="15">
        <f t="shared" si="6"/>
        <v>0</v>
      </c>
      <c r="I79" s="12">
        <f t="shared" si="7"/>
        <v>5</v>
      </c>
    </row>
    <row r="80" spans="1:9">
      <c r="A80" s="8" t="s">
        <v>160</v>
      </c>
      <c r="B80" s="9" t="s">
        <v>161</v>
      </c>
      <c r="C80" s="12">
        <v>0</v>
      </c>
      <c r="D80" s="15">
        <f t="shared" si="4"/>
        <v>0</v>
      </c>
      <c r="E80" s="12">
        <v>1</v>
      </c>
      <c r="F80" s="15">
        <f t="shared" si="5"/>
        <v>100</v>
      </c>
      <c r="G80" s="12">
        <v>0</v>
      </c>
      <c r="H80" s="15">
        <f t="shared" si="6"/>
        <v>0</v>
      </c>
      <c r="I80" s="12">
        <f t="shared" si="7"/>
        <v>1</v>
      </c>
    </row>
    <row r="81" spans="1:9">
      <c r="A81" s="8" t="s">
        <v>162</v>
      </c>
      <c r="B81" s="9" t="s">
        <v>163</v>
      </c>
      <c r="C81" s="12">
        <v>6</v>
      </c>
      <c r="D81" s="15">
        <f t="shared" si="4"/>
        <v>12.76595744680851</v>
      </c>
      <c r="E81" s="12">
        <v>39</v>
      </c>
      <c r="F81" s="15">
        <f t="shared" si="5"/>
        <v>82.978723404255319</v>
      </c>
      <c r="G81" s="12">
        <v>2</v>
      </c>
      <c r="H81" s="15">
        <f t="shared" si="6"/>
        <v>4.2553191489361701</v>
      </c>
      <c r="I81" s="12">
        <f t="shared" si="7"/>
        <v>47</v>
      </c>
    </row>
    <row r="82" spans="1:9">
      <c r="A82" s="8" t="s">
        <v>164</v>
      </c>
      <c r="B82" s="9" t="s">
        <v>165</v>
      </c>
      <c r="C82" s="12">
        <v>0</v>
      </c>
      <c r="D82" s="15">
        <f t="shared" si="4"/>
        <v>0</v>
      </c>
      <c r="E82" s="12">
        <v>8</v>
      </c>
      <c r="F82" s="15">
        <f t="shared" si="5"/>
        <v>88.888888888888886</v>
      </c>
      <c r="G82" s="12">
        <v>1</v>
      </c>
      <c r="H82" s="15">
        <f t="shared" si="6"/>
        <v>11.111111111111111</v>
      </c>
      <c r="I82" s="12">
        <f t="shared" si="7"/>
        <v>9</v>
      </c>
    </row>
    <row r="83" spans="1:9">
      <c r="A83" s="8" t="s">
        <v>175</v>
      </c>
      <c r="B83" s="9" t="s">
        <v>176</v>
      </c>
      <c r="C83" s="12">
        <v>1</v>
      </c>
      <c r="D83" s="15">
        <f t="shared" si="4"/>
        <v>2.9411764705882351</v>
      </c>
      <c r="E83" s="12">
        <v>30</v>
      </c>
      <c r="F83" s="15">
        <f t="shared" si="5"/>
        <v>88.235294117647058</v>
      </c>
      <c r="G83" s="12">
        <v>3</v>
      </c>
      <c r="H83" s="15">
        <f t="shared" si="6"/>
        <v>8.8235294117647065</v>
      </c>
      <c r="I83" s="12">
        <f t="shared" si="7"/>
        <v>34</v>
      </c>
    </row>
    <row r="84" spans="1:9">
      <c r="A84" s="8" t="s">
        <v>166</v>
      </c>
      <c r="B84" s="9" t="s">
        <v>167</v>
      </c>
      <c r="C84" s="12">
        <v>16</v>
      </c>
      <c r="D84" s="15">
        <f t="shared" si="4"/>
        <v>15.384615384615385</v>
      </c>
      <c r="E84" s="12">
        <v>77</v>
      </c>
      <c r="F84" s="15">
        <f t="shared" si="5"/>
        <v>74.038461538461547</v>
      </c>
      <c r="G84" s="12">
        <v>11</v>
      </c>
      <c r="H84" s="15">
        <f t="shared" si="6"/>
        <v>10.576923076923077</v>
      </c>
      <c r="I84" s="12">
        <f t="shared" si="7"/>
        <v>104</v>
      </c>
    </row>
    <row r="85" spans="1:9">
      <c r="A85" s="17" t="s">
        <v>181</v>
      </c>
      <c r="B85" s="18"/>
      <c r="C85" s="14">
        <f>SUM(C8:C84)</f>
        <v>272</v>
      </c>
      <c r="D85" s="16">
        <f t="shared" si="4"/>
        <v>14.353562005277047</v>
      </c>
      <c r="E85" s="14">
        <f>SUM(E8:E84)</f>
        <v>1257</v>
      </c>
      <c r="F85" s="16">
        <f t="shared" si="5"/>
        <v>66.332453825857513</v>
      </c>
      <c r="G85" s="14">
        <f>SUM(G8:G84)</f>
        <v>366</v>
      </c>
      <c r="H85" s="16">
        <f t="shared" si="6"/>
        <v>19.313984168865435</v>
      </c>
      <c r="I85" s="14">
        <f>SUM(I8:I84)</f>
        <v>1895</v>
      </c>
    </row>
    <row r="88" spans="1:9">
      <c r="A88" s="7" t="s">
        <v>16</v>
      </c>
    </row>
    <row r="89" spans="1:9">
      <c r="A89" s="7" t="s">
        <v>17</v>
      </c>
    </row>
    <row r="90" spans="1:9">
      <c r="A90" s="7" t="s">
        <v>18</v>
      </c>
    </row>
  </sheetData>
  <mergeCells count="6">
    <mergeCell ref="A85:B85"/>
    <mergeCell ref="A1:P1"/>
    <mergeCell ref="A2:P2"/>
    <mergeCell ref="A3:P3"/>
    <mergeCell ref="A4:O4"/>
    <mergeCell ref="A5:P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4.5703125" style="6" bestFit="1" customWidth="1"/>
    <col min="6" max="6" width="6.5703125" style="6" bestFit="1" customWidth="1"/>
    <col min="7" max="7" width="4.570312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2</v>
      </c>
      <c r="D10" s="15">
        <f t="shared" si="0"/>
        <v>66.666666666666657</v>
      </c>
      <c r="E10" s="12">
        <v>0</v>
      </c>
      <c r="F10" s="15">
        <f t="shared" si="1"/>
        <v>0</v>
      </c>
      <c r="G10" s="12">
        <v>1</v>
      </c>
      <c r="H10" s="15">
        <f t="shared" si="2"/>
        <v>33.333333333333329</v>
      </c>
      <c r="I10" s="12">
        <f t="shared" si="3"/>
        <v>3</v>
      </c>
    </row>
    <row r="11" spans="1:1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16">
      <c r="A12" s="8" t="s">
        <v>171</v>
      </c>
      <c r="B12" s="9" t="s">
        <v>172</v>
      </c>
      <c r="C12" s="12">
        <v>0</v>
      </c>
      <c r="D12" s="15">
        <f t="shared" si="0"/>
        <v>0</v>
      </c>
      <c r="E12" s="12">
        <v>0</v>
      </c>
      <c r="F12" s="15">
        <f t="shared" si="1"/>
        <v>0</v>
      </c>
      <c r="G12" s="12">
        <v>1</v>
      </c>
      <c r="H12" s="15">
        <f t="shared" si="2"/>
        <v>100</v>
      </c>
      <c r="I12" s="12">
        <f t="shared" si="3"/>
        <v>1</v>
      </c>
    </row>
    <row r="13" spans="1:16">
      <c r="A13" s="8" t="s">
        <v>32</v>
      </c>
      <c r="B13" s="9" t="s">
        <v>33</v>
      </c>
      <c r="C13" s="12">
        <v>1</v>
      </c>
      <c r="D13" s="15">
        <f t="shared" si="0"/>
        <v>16.666666666666664</v>
      </c>
      <c r="E13" s="12">
        <v>0</v>
      </c>
      <c r="F13" s="15">
        <f t="shared" si="1"/>
        <v>0</v>
      </c>
      <c r="G13" s="12">
        <v>5</v>
      </c>
      <c r="H13" s="15">
        <f t="shared" si="2"/>
        <v>83.333333333333343</v>
      </c>
      <c r="I13" s="12">
        <f t="shared" si="3"/>
        <v>6</v>
      </c>
    </row>
    <row r="14" spans="1:16">
      <c r="A14" s="8" t="s">
        <v>34</v>
      </c>
      <c r="B14" s="9" t="s">
        <v>35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1</v>
      </c>
      <c r="H14" s="15">
        <f t="shared" si="2"/>
        <v>100</v>
      </c>
      <c r="I14" s="12">
        <f t="shared" si="3"/>
        <v>1</v>
      </c>
    </row>
    <row r="15" spans="1:16">
      <c r="A15" s="8" t="s">
        <v>173</v>
      </c>
      <c r="B15" s="9" t="s">
        <v>174</v>
      </c>
      <c r="C15" s="12">
        <v>0</v>
      </c>
      <c r="D15" s="15">
        <f t="shared" si="0"/>
        <v>0</v>
      </c>
      <c r="E15" s="12">
        <v>1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1</v>
      </c>
    </row>
    <row r="16" spans="1:16">
      <c r="A16" s="8" t="s">
        <v>36</v>
      </c>
      <c r="B16" s="9" t="s">
        <v>37</v>
      </c>
      <c r="C16" s="12">
        <v>0</v>
      </c>
      <c r="D16" s="15">
        <f t="shared" si="0"/>
        <v>0</v>
      </c>
      <c r="E16" s="12">
        <v>0</v>
      </c>
      <c r="F16" s="15">
        <f t="shared" si="1"/>
        <v>0</v>
      </c>
      <c r="G16" s="12">
        <v>1</v>
      </c>
      <c r="H16" s="15">
        <f t="shared" si="2"/>
        <v>100</v>
      </c>
      <c r="I16" s="12">
        <f t="shared" si="3"/>
        <v>1</v>
      </c>
    </row>
    <row r="17" spans="1:9">
      <c r="A17" s="8" t="s">
        <v>38</v>
      </c>
      <c r="B17" s="9" t="s">
        <v>39</v>
      </c>
      <c r="C17" s="12">
        <v>0</v>
      </c>
      <c r="D17" s="15">
        <f t="shared" si="0"/>
        <v>0</v>
      </c>
      <c r="E17" s="12">
        <v>2</v>
      </c>
      <c r="F17" s="15">
        <f t="shared" si="1"/>
        <v>100</v>
      </c>
      <c r="G17" s="12">
        <v>0</v>
      </c>
      <c r="H17" s="15">
        <f t="shared" si="2"/>
        <v>0</v>
      </c>
      <c r="I17" s="12">
        <f t="shared" si="3"/>
        <v>2</v>
      </c>
    </row>
    <row r="18" spans="1:9">
      <c r="A18" s="8" t="s">
        <v>40</v>
      </c>
      <c r="B18" s="9" t="s">
        <v>41</v>
      </c>
      <c r="C18" s="12">
        <v>2</v>
      </c>
      <c r="D18" s="15">
        <f t="shared" si="0"/>
        <v>13.333333333333334</v>
      </c>
      <c r="E18" s="12">
        <v>12</v>
      </c>
      <c r="F18" s="15">
        <f t="shared" si="1"/>
        <v>80</v>
      </c>
      <c r="G18" s="12">
        <v>1</v>
      </c>
      <c r="H18" s="15">
        <f t="shared" si="2"/>
        <v>6.666666666666667</v>
      </c>
      <c r="I18" s="12">
        <f t="shared" si="3"/>
        <v>15</v>
      </c>
    </row>
    <row r="19" spans="1:9">
      <c r="A19" s="8" t="s">
        <v>42</v>
      </c>
      <c r="B19" s="9" t="s">
        <v>43</v>
      </c>
      <c r="C19" s="12">
        <v>1</v>
      </c>
      <c r="D19" s="15">
        <f t="shared" si="0"/>
        <v>14.285714285714285</v>
      </c>
      <c r="E19" s="12">
        <v>4</v>
      </c>
      <c r="F19" s="15">
        <f t="shared" si="1"/>
        <v>57.142857142857139</v>
      </c>
      <c r="G19" s="12">
        <v>2</v>
      </c>
      <c r="H19" s="15">
        <f t="shared" si="2"/>
        <v>28.571428571428569</v>
      </c>
      <c r="I19" s="12">
        <f t="shared" si="3"/>
        <v>7</v>
      </c>
    </row>
    <row r="20" spans="1:9">
      <c r="A20" s="8" t="s">
        <v>44</v>
      </c>
      <c r="B20" s="9" t="s">
        <v>45</v>
      </c>
      <c r="C20" s="12">
        <v>1</v>
      </c>
      <c r="D20" s="15">
        <f t="shared" si="0"/>
        <v>2.5641025641025639</v>
      </c>
      <c r="E20" s="12">
        <v>31</v>
      </c>
      <c r="F20" s="15">
        <f t="shared" si="1"/>
        <v>79.487179487179489</v>
      </c>
      <c r="G20" s="12">
        <v>7</v>
      </c>
      <c r="H20" s="15">
        <f t="shared" si="2"/>
        <v>17.948717948717949</v>
      </c>
      <c r="I20" s="12">
        <f t="shared" si="3"/>
        <v>39</v>
      </c>
    </row>
    <row r="21" spans="1:9">
      <c r="A21" s="8" t="s">
        <v>46</v>
      </c>
      <c r="B21" s="9" t="s">
        <v>47</v>
      </c>
      <c r="C21" s="12">
        <v>2</v>
      </c>
      <c r="D21" s="15">
        <f t="shared" si="0"/>
        <v>4</v>
      </c>
      <c r="E21" s="12">
        <v>38</v>
      </c>
      <c r="F21" s="15">
        <f t="shared" si="1"/>
        <v>76</v>
      </c>
      <c r="G21" s="12">
        <v>10</v>
      </c>
      <c r="H21" s="15">
        <f t="shared" si="2"/>
        <v>20</v>
      </c>
      <c r="I21" s="12">
        <f t="shared" si="3"/>
        <v>50</v>
      </c>
    </row>
    <row r="22" spans="1:9">
      <c r="A22" s="8" t="s">
        <v>48</v>
      </c>
      <c r="B22" s="9" t="s">
        <v>49</v>
      </c>
      <c r="C22" s="12">
        <v>1</v>
      </c>
      <c r="D22" s="15">
        <f t="shared" si="0"/>
        <v>7.6923076923076925</v>
      </c>
      <c r="E22" s="12">
        <v>11</v>
      </c>
      <c r="F22" s="15">
        <f t="shared" si="1"/>
        <v>84.615384615384613</v>
      </c>
      <c r="G22" s="12">
        <v>1</v>
      </c>
      <c r="H22" s="15">
        <f t="shared" si="2"/>
        <v>7.6923076923076925</v>
      </c>
      <c r="I22" s="12">
        <f t="shared" si="3"/>
        <v>13</v>
      </c>
    </row>
    <row r="23" spans="1:9">
      <c r="A23" s="8" t="s">
        <v>50</v>
      </c>
      <c r="B23" s="9" t="s">
        <v>51</v>
      </c>
      <c r="C23" s="12">
        <v>1</v>
      </c>
      <c r="D23" s="15">
        <f t="shared" si="0"/>
        <v>10</v>
      </c>
      <c r="E23" s="12">
        <v>8</v>
      </c>
      <c r="F23" s="15">
        <f t="shared" si="1"/>
        <v>80</v>
      </c>
      <c r="G23" s="12">
        <v>1</v>
      </c>
      <c r="H23" s="15">
        <f t="shared" si="2"/>
        <v>10</v>
      </c>
      <c r="I23" s="12">
        <f t="shared" si="3"/>
        <v>10</v>
      </c>
    </row>
    <row r="24" spans="1:9">
      <c r="A24" s="8" t="s">
        <v>52</v>
      </c>
      <c r="B24" s="9" t="s">
        <v>53</v>
      </c>
      <c r="C24" s="12">
        <v>0</v>
      </c>
      <c r="D24" s="15">
        <f t="shared" si="0"/>
        <v>0</v>
      </c>
      <c r="E24" s="12">
        <v>2</v>
      </c>
      <c r="F24" s="15">
        <f t="shared" si="1"/>
        <v>100</v>
      </c>
      <c r="G24" s="12">
        <v>0</v>
      </c>
      <c r="H24" s="15">
        <f t="shared" si="2"/>
        <v>0</v>
      </c>
      <c r="I24" s="12">
        <f t="shared" si="3"/>
        <v>2</v>
      </c>
    </row>
    <row r="25" spans="1:9">
      <c r="A25" s="8" t="s">
        <v>54</v>
      </c>
      <c r="B25" s="9" t="s">
        <v>55</v>
      </c>
      <c r="C25" s="12">
        <v>1</v>
      </c>
      <c r="D25" s="15">
        <f t="shared" si="0"/>
        <v>100</v>
      </c>
      <c r="E25" s="12">
        <v>0</v>
      </c>
      <c r="F25" s="15">
        <f t="shared" si="1"/>
        <v>0</v>
      </c>
      <c r="G25" s="12">
        <v>0</v>
      </c>
      <c r="H25" s="15">
        <f t="shared" si="2"/>
        <v>0</v>
      </c>
      <c r="I25" s="12">
        <f t="shared" si="3"/>
        <v>1</v>
      </c>
    </row>
    <row r="26" spans="1:9">
      <c r="A26" s="8" t="s">
        <v>56</v>
      </c>
      <c r="B26" s="9" t="s">
        <v>57</v>
      </c>
      <c r="C26" s="12">
        <v>4</v>
      </c>
      <c r="D26" s="15">
        <f t="shared" si="0"/>
        <v>10.256410256410255</v>
      </c>
      <c r="E26" s="12">
        <v>23</v>
      </c>
      <c r="F26" s="15">
        <f t="shared" si="1"/>
        <v>58.974358974358978</v>
      </c>
      <c r="G26" s="12">
        <v>12</v>
      </c>
      <c r="H26" s="15">
        <f t="shared" si="2"/>
        <v>30.76923076923077</v>
      </c>
      <c r="I26" s="12">
        <f t="shared" si="3"/>
        <v>39</v>
      </c>
    </row>
    <row r="27" spans="1:9">
      <c r="A27" s="8" t="s">
        <v>58</v>
      </c>
      <c r="B27" s="9" t="s">
        <v>59</v>
      </c>
      <c r="C27" s="12">
        <v>2</v>
      </c>
      <c r="D27" s="15">
        <f t="shared" si="0"/>
        <v>100</v>
      </c>
      <c r="E27" s="12">
        <v>0</v>
      </c>
      <c r="F27" s="15">
        <f t="shared" si="1"/>
        <v>0</v>
      </c>
      <c r="G27" s="12">
        <v>0</v>
      </c>
      <c r="H27" s="15">
        <f t="shared" si="2"/>
        <v>0</v>
      </c>
      <c r="I27" s="12">
        <f t="shared" si="3"/>
        <v>2</v>
      </c>
    </row>
    <row r="28" spans="1:9">
      <c r="A28" s="8" t="s">
        <v>60</v>
      </c>
      <c r="B28" s="9" t="s">
        <v>61</v>
      </c>
      <c r="C28" s="12">
        <v>25</v>
      </c>
      <c r="D28" s="15">
        <f t="shared" si="0"/>
        <v>25.773195876288657</v>
      </c>
      <c r="E28" s="12">
        <v>55</v>
      </c>
      <c r="F28" s="15">
        <f t="shared" si="1"/>
        <v>56.701030927835049</v>
      </c>
      <c r="G28" s="12">
        <v>17</v>
      </c>
      <c r="H28" s="15">
        <f t="shared" si="2"/>
        <v>17.525773195876287</v>
      </c>
      <c r="I28" s="12">
        <f t="shared" si="3"/>
        <v>97</v>
      </c>
    </row>
    <row r="29" spans="1:9">
      <c r="A29" s="8" t="s">
        <v>62</v>
      </c>
      <c r="B29" s="9" t="s">
        <v>63</v>
      </c>
      <c r="C29" s="12">
        <v>0</v>
      </c>
      <c r="D29" s="15">
        <f t="shared" si="0"/>
        <v>0</v>
      </c>
      <c r="E29" s="12">
        <v>14</v>
      </c>
      <c r="F29" s="15">
        <f t="shared" si="1"/>
        <v>82.35294117647058</v>
      </c>
      <c r="G29" s="12">
        <v>3</v>
      </c>
      <c r="H29" s="15">
        <f t="shared" si="2"/>
        <v>17.647058823529413</v>
      </c>
      <c r="I29" s="12">
        <f t="shared" si="3"/>
        <v>17</v>
      </c>
    </row>
    <row r="30" spans="1:9">
      <c r="A30" s="8" t="s">
        <v>64</v>
      </c>
      <c r="B30" s="9" t="s">
        <v>65</v>
      </c>
      <c r="C30" s="12">
        <v>2</v>
      </c>
      <c r="D30" s="15">
        <f t="shared" si="0"/>
        <v>11.111111111111111</v>
      </c>
      <c r="E30" s="12">
        <v>15</v>
      </c>
      <c r="F30" s="15">
        <f t="shared" si="1"/>
        <v>83.333333333333343</v>
      </c>
      <c r="G30" s="12">
        <v>1</v>
      </c>
      <c r="H30" s="15">
        <f t="shared" si="2"/>
        <v>5.5555555555555554</v>
      </c>
      <c r="I30" s="12">
        <f t="shared" si="3"/>
        <v>18</v>
      </c>
    </row>
    <row r="31" spans="1:9">
      <c r="A31" s="8" t="s">
        <v>66</v>
      </c>
      <c r="B31" s="9" t="s">
        <v>67</v>
      </c>
      <c r="C31" s="12">
        <v>1</v>
      </c>
      <c r="D31" s="15">
        <f t="shared" si="0"/>
        <v>7.6923076923076925</v>
      </c>
      <c r="E31" s="12">
        <v>8</v>
      </c>
      <c r="F31" s="15">
        <f t="shared" si="1"/>
        <v>61.53846153846154</v>
      </c>
      <c r="G31" s="12">
        <v>4</v>
      </c>
      <c r="H31" s="15">
        <f t="shared" si="2"/>
        <v>30.76923076923077</v>
      </c>
      <c r="I31" s="12">
        <f t="shared" si="3"/>
        <v>13</v>
      </c>
    </row>
    <row r="32" spans="1:9">
      <c r="A32" s="8" t="s">
        <v>68</v>
      </c>
      <c r="B32" s="9" t="s">
        <v>69</v>
      </c>
      <c r="C32" s="12">
        <v>5</v>
      </c>
      <c r="D32" s="15">
        <f t="shared" si="0"/>
        <v>27.777777777777779</v>
      </c>
      <c r="E32" s="12">
        <v>7</v>
      </c>
      <c r="F32" s="15">
        <f t="shared" si="1"/>
        <v>38.888888888888893</v>
      </c>
      <c r="G32" s="12">
        <v>6</v>
      </c>
      <c r="H32" s="15">
        <f t="shared" si="2"/>
        <v>33.333333333333329</v>
      </c>
      <c r="I32" s="12">
        <f t="shared" si="3"/>
        <v>18</v>
      </c>
    </row>
    <row r="33" spans="1:9">
      <c r="A33" s="8" t="s">
        <v>70</v>
      </c>
      <c r="B33" s="9" t="s">
        <v>71</v>
      </c>
      <c r="C33" s="12">
        <v>2</v>
      </c>
      <c r="D33" s="15">
        <f t="shared" si="0"/>
        <v>9.5238095238095237</v>
      </c>
      <c r="E33" s="12">
        <v>16</v>
      </c>
      <c r="F33" s="15">
        <f t="shared" si="1"/>
        <v>76.19047619047619</v>
      </c>
      <c r="G33" s="12">
        <v>3</v>
      </c>
      <c r="H33" s="15">
        <f t="shared" si="2"/>
        <v>14.285714285714285</v>
      </c>
      <c r="I33" s="12">
        <f t="shared" si="3"/>
        <v>21</v>
      </c>
    </row>
    <row r="34" spans="1:9">
      <c r="A34" s="8" t="s">
        <v>72</v>
      </c>
      <c r="B34" s="9" t="s">
        <v>73</v>
      </c>
      <c r="C34" s="12">
        <v>0</v>
      </c>
      <c r="D34" s="15">
        <f t="shared" si="0"/>
        <v>0</v>
      </c>
      <c r="E34" s="12">
        <v>2</v>
      </c>
      <c r="F34" s="15">
        <f t="shared" si="1"/>
        <v>50</v>
      </c>
      <c r="G34" s="12">
        <v>2</v>
      </c>
      <c r="H34" s="15">
        <f t="shared" si="2"/>
        <v>50</v>
      </c>
      <c r="I34" s="12">
        <f t="shared" si="3"/>
        <v>4</v>
      </c>
    </row>
    <row r="35" spans="1:9">
      <c r="A35" s="8" t="s">
        <v>74</v>
      </c>
      <c r="B35" s="9" t="s">
        <v>75</v>
      </c>
      <c r="C35" s="12">
        <v>2</v>
      </c>
      <c r="D35" s="15">
        <f t="shared" si="0"/>
        <v>8.695652173913043</v>
      </c>
      <c r="E35" s="12">
        <v>12</v>
      </c>
      <c r="F35" s="15">
        <f t="shared" si="1"/>
        <v>52.173913043478258</v>
      </c>
      <c r="G35" s="12">
        <v>9</v>
      </c>
      <c r="H35" s="15">
        <f t="shared" si="2"/>
        <v>39.130434782608695</v>
      </c>
      <c r="I35" s="12">
        <f t="shared" si="3"/>
        <v>23</v>
      </c>
    </row>
    <row r="36" spans="1:9">
      <c r="A36" s="8" t="s">
        <v>76</v>
      </c>
      <c r="B36" s="9" t="s">
        <v>77</v>
      </c>
      <c r="C36" s="12">
        <v>4</v>
      </c>
      <c r="D36" s="15">
        <f t="shared" si="0"/>
        <v>14.814814814814813</v>
      </c>
      <c r="E36" s="12">
        <v>14</v>
      </c>
      <c r="F36" s="15">
        <f t="shared" si="1"/>
        <v>51.851851851851848</v>
      </c>
      <c r="G36" s="12">
        <v>9</v>
      </c>
      <c r="H36" s="15">
        <f t="shared" si="2"/>
        <v>33.333333333333329</v>
      </c>
      <c r="I36" s="12">
        <f t="shared" si="3"/>
        <v>27</v>
      </c>
    </row>
    <row r="37" spans="1:9">
      <c r="A37" s="8" t="s">
        <v>78</v>
      </c>
      <c r="B37" s="9" t="s">
        <v>79</v>
      </c>
      <c r="C37" s="12">
        <v>8</v>
      </c>
      <c r="D37" s="15">
        <f t="shared" si="0"/>
        <v>22.857142857142858</v>
      </c>
      <c r="E37" s="12">
        <v>19</v>
      </c>
      <c r="F37" s="15">
        <f t="shared" si="1"/>
        <v>54.285714285714285</v>
      </c>
      <c r="G37" s="12">
        <v>8</v>
      </c>
      <c r="H37" s="15">
        <f t="shared" si="2"/>
        <v>22.857142857142858</v>
      </c>
      <c r="I37" s="12">
        <f t="shared" si="3"/>
        <v>35</v>
      </c>
    </row>
    <row r="38" spans="1:9">
      <c r="A38" s="8" t="s">
        <v>80</v>
      </c>
      <c r="B38" s="9" t="s">
        <v>81</v>
      </c>
      <c r="C38" s="12">
        <v>11</v>
      </c>
      <c r="D38" s="15">
        <f t="shared" si="0"/>
        <v>28.205128205128204</v>
      </c>
      <c r="E38" s="12">
        <v>21</v>
      </c>
      <c r="F38" s="15">
        <f t="shared" si="1"/>
        <v>53.846153846153847</v>
      </c>
      <c r="G38" s="12">
        <v>7</v>
      </c>
      <c r="H38" s="15">
        <f t="shared" si="2"/>
        <v>17.948717948717949</v>
      </c>
      <c r="I38" s="12">
        <f t="shared" si="3"/>
        <v>39</v>
      </c>
    </row>
    <row r="39" spans="1:9">
      <c r="A39" s="8" t="s">
        <v>82</v>
      </c>
      <c r="B39" s="9" t="s">
        <v>83</v>
      </c>
      <c r="C39" s="12">
        <v>4</v>
      </c>
      <c r="D39" s="15">
        <f t="shared" si="0"/>
        <v>20</v>
      </c>
      <c r="E39" s="12">
        <v>10</v>
      </c>
      <c r="F39" s="15">
        <f t="shared" si="1"/>
        <v>50</v>
      </c>
      <c r="G39" s="12">
        <v>6</v>
      </c>
      <c r="H39" s="15">
        <f t="shared" si="2"/>
        <v>30</v>
      </c>
      <c r="I39" s="12">
        <f t="shared" si="3"/>
        <v>20</v>
      </c>
    </row>
    <row r="40" spans="1:9">
      <c r="A40" s="8" t="s">
        <v>84</v>
      </c>
      <c r="B40" s="9" t="s">
        <v>85</v>
      </c>
      <c r="C40" s="12">
        <v>5</v>
      </c>
      <c r="D40" s="15">
        <f t="shared" si="0"/>
        <v>10.638297872340425</v>
      </c>
      <c r="E40" s="12">
        <v>31</v>
      </c>
      <c r="F40" s="15">
        <f t="shared" si="1"/>
        <v>65.957446808510639</v>
      </c>
      <c r="G40" s="12">
        <v>11</v>
      </c>
      <c r="H40" s="15">
        <f t="shared" si="2"/>
        <v>23.404255319148938</v>
      </c>
      <c r="I40" s="12">
        <f t="shared" si="3"/>
        <v>47</v>
      </c>
    </row>
    <row r="41" spans="1:9">
      <c r="A41" s="8" t="s">
        <v>86</v>
      </c>
      <c r="B41" s="9" t="s">
        <v>87</v>
      </c>
      <c r="C41" s="12">
        <v>8</v>
      </c>
      <c r="D41" s="15">
        <f t="shared" si="0"/>
        <v>21.621621621621621</v>
      </c>
      <c r="E41" s="12">
        <v>19</v>
      </c>
      <c r="F41" s="15">
        <f t="shared" si="1"/>
        <v>51.351351351351347</v>
      </c>
      <c r="G41" s="12">
        <v>10</v>
      </c>
      <c r="H41" s="15">
        <f t="shared" si="2"/>
        <v>27.027027027027028</v>
      </c>
      <c r="I41" s="12">
        <f t="shared" si="3"/>
        <v>37</v>
      </c>
    </row>
    <row r="42" spans="1:9">
      <c r="A42" s="8" t="s">
        <v>88</v>
      </c>
      <c r="B42" s="9" t="s">
        <v>89</v>
      </c>
      <c r="C42" s="12">
        <v>3</v>
      </c>
      <c r="D42" s="15">
        <f t="shared" si="0"/>
        <v>12</v>
      </c>
      <c r="E42" s="12">
        <v>18</v>
      </c>
      <c r="F42" s="15">
        <f t="shared" si="1"/>
        <v>72</v>
      </c>
      <c r="G42" s="12">
        <v>4</v>
      </c>
      <c r="H42" s="15">
        <f t="shared" si="2"/>
        <v>16</v>
      </c>
      <c r="I42" s="12">
        <f t="shared" si="3"/>
        <v>25</v>
      </c>
    </row>
    <row r="43" spans="1:9">
      <c r="A43" s="8" t="s">
        <v>90</v>
      </c>
      <c r="B43" s="9" t="s">
        <v>91</v>
      </c>
      <c r="C43" s="12">
        <v>4</v>
      </c>
      <c r="D43" s="15">
        <f t="shared" si="0"/>
        <v>26.666666666666668</v>
      </c>
      <c r="E43" s="12">
        <v>9</v>
      </c>
      <c r="F43" s="15">
        <f t="shared" si="1"/>
        <v>60</v>
      </c>
      <c r="G43" s="12">
        <v>2</v>
      </c>
      <c r="H43" s="15">
        <f t="shared" si="2"/>
        <v>13.333333333333334</v>
      </c>
      <c r="I43" s="12">
        <f t="shared" si="3"/>
        <v>15</v>
      </c>
    </row>
    <row r="44" spans="1:9">
      <c r="A44" s="8" t="s">
        <v>92</v>
      </c>
      <c r="B44" s="9" t="s">
        <v>93</v>
      </c>
      <c r="C44" s="12">
        <v>2</v>
      </c>
      <c r="D44" s="15">
        <f t="shared" si="0"/>
        <v>9.0909090909090917</v>
      </c>
      <c r="E44" s="12">
        <v>10</v>
      </c>
      <c r="F44" s="15">
        <f t="shared" si="1"/>
        <v>45.454545454545453</v>
      </c>
      <c r="G44" s="12">
        <v>10</v>
      </c>
      <c r="H44" s="15">
        <f t="shared" si="2"/>
        <v>45.454545454545453</v>
      </c>
      <c r="I44" s="12">
        <f t="shared" si="3"/>
        <v>22</v>
      </c>
    </row>
    <row r="45" spans="1:9">
      <c r="A45" s="8" t="s">
        <v>94</v>
      </c>
      <c r="B45" s="9" t="s">
        <v>95</v>
      </c>
      <c r="C45" s="12">
        <v>2</v>
      </c>
      <c r="D45" s="15">
        <f t="shared" si="0"/>
        <v>25</v>
      </c>
      <c r="E45" s="12">
        <v>2</v>
      </c>
      <c r="F45" s="15">
        <f t="shared" si="1"/>
        <v>25</v>
      </c>
      <c r="G45" s="12">
        <v>4</v>
      </c>
      <c r="H45" s="15">
        <f t="shared" si="2"/>
        <v>50</v>
      </c>
      <c r="I45" s="12">
        <f t="shared" si="3"/>
        <v>8</v>
      </c>
    </row>
    <row r="46" spans="1:9">
      <c r="A46" s="8" t="s">
        <v>96</v>
      </c>
      <c r="B46" s="9" t="s">
        <v>97</v>
      </c>
      <c r="C46" s="12">
        <v>5</v>
      </c>
      <c r="D46" s="15">
        <f t="shared" si="0"/>
        <v>10.869565217391305</v>
      </c>
      <c r="E46" s="12">
        <v>35</v>
      </c>
      <c r="F46" s="15">
        <f t="shared" si="1"/>
        <v>76.08695652173914</v>
      </c>
      <c r="G46" s="12">
        <v>6</v>
      </c>
      <c r="H46" s="15">
        <f t="shared" si="2"/>
        <v>13.043478260869565</v>
      </c>
      <c r="I46" s="12">
        <f t="shared" si="3"/>
        <v>46</v>
      </c>
    </row>
    <row r="47" spans="1:9">
      <c r="A47" s="8" t="s">
        <v>98</v>
      </c>
      <c r="B47" s="9" t="s">
        <v>99</v>
      </c>
      <c r="C47" s="12">
        <v>5</v>
      </c>
      <c r="D47" s="15">
        <f t="shared" si="0"/>
        <v>9.6153846153846168</v>
      </c>
      <c r="E47" s="12">
        <v>32</v>
      </c>
      <c r="F47" s="15">
        <f t="shared" si="1"/>
        <v>61.53846153846154</v>
      </c>
      <c r="G47" s="12">
        <v>15</v>
      </c>
      <c r="H47" s="15">
        <f t="shared" si="2"/>
        <v>28.846153846153843</v>
      </c>
      <c r="I47" s="12">
        <f t="shared" si="3"/>
        <v>52</v>
      </c>
    </row>
    <row r="48" spans="1:9">
      <c r="A48" s="8" t="s">
        <v>100</v>
      </c>
      <c r="B48" s="9" t="s">
        <v>101</v>
      </c>
      <c r="C48" s="12">
        <v>6</v>
      </c>
      <c r="D48" s="15">
        <f t="shared" si="0"/>
        <v>26.086956521739129</v>
      </c>
      <c r="E48" s="12">
        <v>11</v>
      </c>
      <c r="F48" s="15">
        <f t="shared" si="1"/>
        <v>47.826086956521742</v>
      </c>
      <c r="G48" s="12">
        <v>6</v>
      </c>
      <c r="H48" s="15">
        <f t="shared" si="2"/>
        <v>26.086956521739129</v>
      </c>
      <c r="I48" s="12">
        <f t="shared" si="3"/>
        <v>23</v>
      </c>
    </row>
    <row r="49" spans="1:9">
      <c r="A49" s="8" t="s">
        <v>102</v>
      </c>
      <c r="B49" s="9" t="s">
        <v>103</v>
      </c>
      <c r="C49" s="12">
        <v>5</v>
      </c>
      <c r="D49" s="15">
        <f t="shared" si="0"/>
        <v>13.513513513513514</v>
      </c>
      <c r="E49" s="12">
        <v>24</v>
      </c>
      <c r="F49" s="15">
        <f t="shared" si="1"/>
        <v>64.86486486486487</v>
      </c>
      <c r="G49" s="12">
        <v>8</v>
      </c>
      <c r="H49" s="15">
        <f t="shared" si="2"/>
        <v>21.621621621621621</v>
      </c>
      <c r="I49" s="12">
        <f t="shared" si="3"/>
        <v>37</v>
      </c>
    </row>
    <row r="50" spans="1:9">
      <c r="A50" s="8" t="s">
        <v>104</v>
      </c>
      <c r="B50" s="9" t="s">
        <v>105</v>
      </c>
      <c r="C50" s="12">
        <v>4</v>
      </c>
      <c r="D50" s="15">
        <f t="shared" si="0"/>
        <v>17.391304347826086</v>
      </c>
      <c r="E50" s="12">
        <v>12</v>
      </c>
      <c r="F50" s="15">
        <f t="shared" si="1"/>
        <v>52.173913043478258</v>
      </c>
      <c r="G50" s="12">
        <v>7</v>
      </c>
      <c r="H50" s="15">
        <f t="shared" si="2"/>
        <v>30.434782608695656</v>
      </c>
      <c r="I50" s="12">
        <f t="shared" si="3"/>
        <v>23</v>
      </c>
    </row>
    <row r="51" spans="1:9">
      <c r="A51" s="8" t="s">
        <v>106</v>
      </c>
      <c r="B51" s="9" t="s">
        <v>107</v>
      </c>
      <c r="C51" s="12">
        <v>8</v>
      </c>
      <c r="D51" s="15">
        <f t="shared" si="0"/>
        <v>14.814814814814813</v>
      </c>
      <c r="E51" s="12">
        <v>33</v>
      </c>
      <c r="F51" s="15">
        <f t="shared" si="1"/>
        <v>61.111111111111114</v>
      </c>
      <c r="G51" s="12">
        <v>13</v>
      </c>
      <c r="H51" s="15">
        <f t="shared" si="2"/>
        <v>24.074074074074073</v>
      </c>
      <c r="I51" s="12">
        <f t="shared" si="3"/>
        <v>54</v>
      </c>
    </row>
    <row r="52" spans="1:9">
      <c r="A52" s="8" t="s">
        <v>108</v>
      </c>
      <c r="B52" s="9" t="s">
        <v>109</v>
      </c>
      <c r="C52" s="12">
        <v>1</v>
      </c>
      <c r="D52" s="15">
        <f t="shared" si="0"/>
        <v>12.5</v>
      </c>
      <c r="E52" s="12">
        <v>4</v>
      </c>
      <c r="F52" s="15">
        <f t="shared" si="1"/>
        <v>50</v>
      </c>
      <c r="G52" s="12">
        <v>3</v>
      </c>
      <c r="H52" s="15">
        <f t="shared" si="2"/>
        <v>37.5</v>
      </c>
      <c r="I52" s="12">
        <f t="shared" si="3"/>
        <v>8</v>
      </c>
    </row>
    <row r="53" spans="1:9">
      <c r="A53" s="8" t="s">
        <v>110</v>
      </c>
      <c r="B53" s="9" t="s">
        <v>111</v>
      </c>
      <c r="C53" s="12">
        <v>6</v>
      </c>
      <c r="D53" s="15">
        <f t="shared" si="0"/>
        <v>24</v>
      </c>
      <c r="E53" s="12">
        <v>11</v>
      </c>
      <c r="F53" s="15">
        <f t="shared" si="1"/>
        <v>44</v>
      </c>
      <c r="G53" s="12">
        <v>8</v>
      </c>
      <c r="H53" s="15">
        <f t="shared" si="2"/>
        <v>32</v>
      </c>
      <c r="I53" s="12">
        <f t="shared" si="3"/>
        <v>25</v>
      </c>
    </row>
    <row r="54" spans="1:9">
      <c r="A54" s="8" t="s">
        <v>112</v>
      </c>
      <c r="B54" s="9" t="s">
        <v>113</v>
      </c>
      <c r="C54" s="12">
        <v>10</v>
      </c>
      <c r="D54" s="15">
        <f t="shared" si="0"/>
        <v>35.714285714285715</v>
      </c>
      <c r="E54" s="12">
        <v>6</v>
      </c>
      <c r="F54" s="15">
        <f t="shared" si="1"/>
        <v>21.428571428571427</v>
      </c>
      <c r="G54" s="12">
        <v>12</v>
      </c>
      <c r="H54" s="15">
        <f t="shared" si="2"/>
        <v>42.857142857142854</v>
      </c>
      <c r="I54" s="12">
        <f t="shared" si="3"/>
        <v>28</v>
      </c>
    </row>
    <row r="55" spans="1:9">
      <c r="A55" s="8" t="s">
        <v>114</v>
      </c>
      <c r="B55" s="9" t="s">
        <v>115</v>
      </c>
      <c r="C55" s="12">
        <v>7</v>
      </c>
      <c r="D55" s="15">
        <f t="shared" si="0"/>
        <v>21.212121212121211</v>
      </c>
      <c r="E55" s="12">
        <v>16</v>
      </c>
      <c r="F55" s="15">
        <f t="shared" si="1"/>
        <v>48.484848484848484</v>
      </c>
      <c r="G55" s="12">
        <v>10</v>
      </c>
      <c r="H55" s="15">
        <f t="shared" si="2"/>
        <v>30.303030303030305</v>
      </c>
      <c r="I55" s="12">
        <f t="shared" si="3"/>
        <v>33</v>
      </c>
    </row>
    <row r="56" spans="1:9">
      <c r="A56" s="8" t="s">
        <v>116</v>
      </c>
      <c r="B56" s="9" t="s">
        <v>117</v>
      </c>
      <c r="C56" s="12">
        <v>4</v>
      </c>
      <c r="D56" s="15">
        <f t="shared" si="0"/>
        <v>28.571428571428569</v>
      </c>
      <c r="E56" s="12">
        <v>3</v>
      </c>
      <c r="F56" s="15">
        <f t="shared" si="1"/>
        <v>21.428571428571427</v>
      </c>
      <c r="G56" s="12">
        <v>7</v>
      </c>
      <c r="H56" s="15">
        <f t="shared" si="2"/>
        <v>50</v>
      </c>
      <c r="I56" s="12">
        <f t="shared" si="3"/>
        <v>14</v>
      </c>
    </row>
    <row r="57" spans="1:9">
      <c r="A57" s="8" t="s">
        <v>118</v>
      </c>
      <c r="B57" s="9" t="s">
        <v>119</v>
      </c>
      <c r="C57" s="12">
        <v>2</v>
      </c>
      <c r="D57" s="15">
        <f t="shared" si="0"/>
        <v>18.181818181818183</v>
      </c>
      <c r="E57" s="12">
        <v>9</v>
      </c>
      <c r="F57" s="15">
        <f t="shared" si="1"/>
        <v>81.818181818181827</v>
      </c>
      <c r="G57" s="12">
        <v>0</v>
      </c>
      <c r="H57" s="15">
        <f t="shared" si="2"/>
        <v>0</v>
      </c>
      <c r="I57" s="12">
        <f t="shared" si="3"/>
        <v>11</v>
      </c>
    </row>
    <row r="58" spans="1:9">
      <c r="A58" s="8" t="s">
        <v>120</v>
      </c>
      <c r="B58" s="9" t="s">
        <v>121</v>
      </c>
      <c r="C58" s="12">
        <v>1</v>
      </c>
      <c r="D58" s="15">
        <f t="shared" si="0"/>
        <v>8.3333333333333321</v>
      </c>
      <c r="E58" s="12">
        <v>7</v>
      </c>
      <c r="F58" s="15">
        <f t="shared" si="1"/>
        <v>58.333333333333336</v>
      </c>
      <c r="G58" s="12">
        <v>4</v>
      </c>
      <c r="H58" s="15">
        <f t="shared" si="2"/>
        <v>33.333333333333329</v>
      </c>
      <c r="I58" s="12">
        <f t="shared" si="3"/>
        <v>12</v>
      </c>
    </row>
    <row r="59" spans="1:9">
      <c r="A59" s="8" t="s">
        <v>122</v>
      </c>
      <c r="B59" s="9" t="s">
        <v>123</v>
      </c>
      <c r="C59" s="12">
        <v>0</v>
      </c>
      <c r="D59" s="15">
        <f t="shared" si="0"/>
        <v>0</v>
      </c>
      <c r="E59" s="12">
        <v>2</v>
      </c>
      <c r="F59" s="15">
        <f t="shared" si="1"/>
        <v>25</v>
      </c>
      <c r="G59" s="12">
        <v>6</v>
      </c>
      <c r="H59" s="15">
        <f t="shared" si="2"/>
        <v>75</v>
      </c>
      <c r="I59" s="12">
        <f t="shared" si="3"/>
        <v>8</v>
      </c>
    </row>
    <row r="60" spans="1:9">
      <c r="A60" s="8" t="s">
        <v>124</v>
      </c>
      <c r="B60" s="9" t="s">
        <v>125</v>
      </c>
      <c r="C60" s="12">
        <v>6</v>
      </c>
      <c r="D60" s="15">
        <f t="shared" si="0"/>
        <v>28.571428571428569</v>
      </c>
      <c r="E60" s="12">
        <v>13</v>
      </c>
      <c r="F60" s="15">
        <f t="shared" si="1"/>
        <v>61.904761904761905</v>
      </c>
      <c r="G60" s="12">
        <v>2</v>
      </c>
      <c r="H60" s="15">
        <f t="shared" si="2"/>
        <v>9.5238095238095237</v>
      </c>
      <c r="I60" s="12">
        <f t="shared" si="3"/>
        <v>21</v>
      </c>
    </row>
    <row r="61" spans="1:9">
      <c r="A61" s="8" t="s">
        <v>126</v>
      </c>
      <c r="B61" s="9" t="s">
        <v>127</v>
      </c>
      <c r="C61" s="12">
        <v>0</v>
      </c>
      <c r="D61" s="15">
        <f t="shared" si="0"/>
        <v>0</v>
      </c>
      <c r="E61" s="12">
        <v>0</v>
      </c>
      <c r="F61" s="15">
        <f t="shared" si="1"/>
        <v>0</v>
      </c>
      <c r="G61" s="12">
        <v>2</v>
      </c>
      <c r="H61" s="15">
        <f t="shared" si="2"/>
        <v>100</v>
      </c>
      <c r="I61" s="12">
        <f t="shared" si="3"/>
        <v>2</v>
      </c>
    </row>
    <row r="62" spans="1:9">
      <c r="A62" s="8" t="s">
        <v>128</v>
      </c>
      <c r="B62" s="9" t="s">
        <v>129</v>
      </c>
      <c r="C62" s="12">
        <v>8</v>
      </c>
      <c r="D62" s="15">
        <f t="shared" si="0"/>
        <v>16.666666666666664</v>
      </c>
      <c r="E62" s="12">
        <v>23</v>
      </c>
      <c r="F62" s="15">
        <f t="shared" si="1"/>
        <v>47.916666666666671</v>
      </c>
      <c r="G62" s="12">
        <v>17</v>
      </c>
      <c r="H62" s="15">
        <f t="shared" si="2"/>
        <v>35.416666666666671</v>
      </c>
      <c r="I62" s="12">
        <f t="shared" si="3"/>
        <v>48</v>
      </c>
    </row>
    <row r="63" spans="1:9">
      <c r="A63" s="8" t="s">
        <v>130</v>
      </c>
      <c r="B63" s="9" t="s">
        <v>131</v>
      </c>
      <c r="C63" s="12">
        <v>7</v>
      </c>
      <c r="D63" s="15">
        <f t="shared" si="0"/>
        <v>24.137931034482758</v>
      </c>
      <c r="E63" s="12">
        <v>20</v>
      </c>
      <c r="F63" s="15">
        <f t="shared" si="1"/>
        <v>68.965517241379317</v>
      </c>
      <c r="G63" s="12">
        <v>2</v>
      </c>
      <c r="H63" s="15">
        <f t="shared" si="2"/>
        <v>6.8965517241379306</v>
      </c>
      <c r="I63" s="12">
        <f t="shared" si="3"/>
        <v>29</v>
      </c>
    </row>
    <row r="64" spans="1:9">
      <c r="A64" s="8" t="s">
        <v>132</v>
      </c>
      <c r="B64" s="9" t="s">
        <v>133</v>
      </c>
      <c r="C64" s="12">
        <v>0</v>
      </c>
      <c r="D64" s="15">
        <f t="shared" si="0"/>
        <v>0</v>
      </c>
      <c r="E64" s="12">
        <v>1</v>
      </c>
      <c r="F64" s="15">
        <f t="shared" si="1"/>
        <v>50</v>
      </c>
      <c r="G64" s="12">
        <v>1</v>
      </c>
      <c r="H64" s="15">
        <f t="shared" si="2"/>
        <v>50</v>
      </c>
      <c r="I64" s="12">
        <f t="shared" si="3"/>
        <v>2</v>
      </c>
    </row>
    <row r="65" spans="1:9">
      <c r="A65" s="8" t="s">
        <v>134</v>
      </c>
      <c r="B65" s="9" t="s">
        <v>135</v>
      </c>
      <c r="C65" s="12">
        <v>7</v>
      </c>
      <c r="D65" s="15">
        <f t="shared" si="0"/>
        <v>15.909090909090908</v>
      </c>
      <c r="E65" s="12">
        <v>28</v>
      </c>
      <c r="F65" s="15">
        <f t="shared" si="1"/>
        <v>63.636363636363633</v>
      </c>
      <c r="G65" s="12">
        <v>9</v>
      </c>
      <c r="H65" s="15">
        <f t="shared" si="2"/>
        <v>20.454545454545457</v>
      </c>
      <c r="I65" s="12">
        <f t="shared" si="3"/>
        <v>44</v>
      </c>
    </row>
    <row r="66" spans="1:9">
      <c r="A66" s="8" t="s">
        <v>136</v>
      </c>
      <c r="B66" s="9" t="s">
        <v>137</v>
      </c>
      <c r="C66" s="12">
        <v>9</v>
      </c>
      <c r="D66" s="15">
        <f t="shared" si="0"/>
        <v>20.930232558139537</v>
      </c>
      <c r="E66" s="12">
        <v>27</v>
      </c>
      <c r="F66" s="15">
        <f t="shared" si="1"/>
        <v>62.790697674418603</v>
      </c>
      <c r="G66" s="12">
        <v>7</v>
      </c>
      <c r="H66" s="15">
        <f t="shared" si="2"/>
        <v>16.279069767441861</v>
      </c>
      <c r="I66" s="12">
        <f t="shared" si="3"/>
        <v>43</v>
      </c>
    </row>
    <row r="67" spans="1:9">
      <c r="A67" s="8" t="s">
        <v>138</v>
      </c>
      <c r="B67" s="9" t="s">
        <v>139</v>
      </c>
      <c r="C67" s="12">
        <v>5</v>
      </c>
      <c r="D67" s="15">
        <f t="shared" si="0"/>
        <v>25</v>
      </c>
      <c r="E67" s="12">
        <v>10</v>
      </c>
      <c r="F67" s="15">
        <f t="shared" si="1"/>
        <v>50</v>
      </c>
      <c r="G67" s="12">
        <v>5</v>
      </c>
      <c r="H67" s="15">
        <f t="shared" si="2"/>
        <v>25</v>
      </c>
      <c r="I67" s="12">
        <f t="shared" si="3"/>
        <v>20</v>
      </c>
    </row>
    <row r="68" spans="1:9">
      <c r="A68" s="8" t="s">
        <v>140</v>
      </c>
      <c r="B68" s="9" t="s">
        <v>141</v>
      </c>
      <c r="C68" s="12">
        <v>4</v>
      </c>
      <c r="D68" s="15">
        <f t="shared" si="0"/>
        <v>13.333333333333334</v>
      </c>
      <c r="E68" s="12">
        <v>23</v>
      </c>
      <c r="F68" s="15">
        <f t="shared" si="1"/>
        <v>76.666666666666671</v>
      </c>
      <c r="G68" s="12">
        <v>3</v>
      </c>
      <c r="H68" s="15">
        <f t="shared" si="2"/>
        <v>10</v>
      </c>
      <c r="I68" s="12">
        <f t="shared" si="3"/>
        <v>30</v>
      </c>
    </row>
    <row r="69" spans="1:9">
      <c r="A69" s="8" t="s">
        <v>142</v>
      </c>
      <c r="B69" s="9" t="s">
        <v>143</v>
      </c>
      <c r="C69" s="12">
        <v>0</v>
      </c>
      <c r="D69" s="15">
        <f t="shared" si="0"/>
        <v>0</v>
      </c>
      <c r="E69" s="12">
        <v>2</v>
      </c>
      <c r="F69" s="15">
        <f t="shared" si="1"/>
        <v>66.666666666666657</v>
      </c>
      <c r="G69" s="12">
        <v>1</v>
      </c>
      <c r="H69" s="15">
        <f t="shared" si="2"/>
        <v>33.333333333333329</v>
      </c>
      <c r="I69" s="12">
        <f t="shared" si="3"/>
        <v>3</v>
      </c>
    </row>
    <row r="70" spans="1:9">
      <c r="A70" s="8" t="s">
        <v>144</v>
      </c>
      <c r="B70" s="9" t="s">
        <v>145</v>
      </c>
      <c r="C70" s="12">
        <v>0</v>
      </c>
      <c r="D70" s="15">
        <f t="shared" si="0"/>
        <v>0</v>
      </c>
      <c r="E70" s="12">
        <v>2</v>
      </c>
      <c r="F70" s="15">
        <f t="shared" si="1"/>
        <v>66.666666666666657</v>
      </c>
      <c r="G70" s="12">
        <v>1</v>
      </c>
      <c r="H70" s="15">
        <f t="shared" si="2"/>
        <v>33.333333333333329</v>
      </c>
      <c r="I70" s="12">
        <f t="shared" si="3"/>
        <v>3</v>
      </c>
    </row>
    <row r="71" spans="1:9">
      <c r="A71" s="8" t="s">
        <v>146</v>
      </c>
      <c r="B71" s="9" t="s">
        <v>147</v>
      </c>
      <c r="C71" s="12">
        <v>3</v>
      </c>
      <c r="D71" s="15">
        <f t="shared" si="0"/>
        <v>21.428571428571427</v>
      </c>
      <c r="E71" s="12">
        <v>10</v>
      </c>
      <c r="F71" s="15">
        <f t="shared" si="1"/>
        <v>71.428571428571431</v>
      </c>
      <c r="G71" s="12">
        <v>1</v>
      </c>
      <c r="H71" s="15">
        <f t="shared" si="2"/>
        <v>7.1428571428571423</v>
      </c>
      <c r="I71" s="12">
        <f t="shared" si="3"/>
        <v>14</v>
      </c>
    </row>
    <row r="72" spans="1:9">
      <c r="A72" s="8" t="s">
        <v>148</v>
      </c>
      <c r="B72" s="9" t="s">
        <v>149</v>
      </c>
      <c r="C72" s="12">
        <v>9</v>
      </c>
      <c r="D72" s="15">
        <f t="shared" si="0"/>
        <v>34.615384615384613</v>
      </c>
      <c r="E72" s="12">
        <v>14</v>
      </c>
      <c r="F72" s="15">
        <f t="shared" si="1"/>
        <v>53.846153846153847</v>
      </c>
      <c r="G72" s="12">
        <v>3</v>
      </c>
      <c r="H72" s="15">
        <f t="shared" si="2"/>
        <v>11.538461538461538</v>
      </c>
      <c r="I72" s="12">
        <f t="shared" si="3"/>
        <v>26</v>
      </c>
    </row>
    <row r="73" spans="1:9">
      <c r="A73" s="8" t="s">
        <v>150</v>
      </c>
      <c r="B73" s="9" t="s">
        <v>151</v>
      </c>
      <c r="C73" s="12">
        <v>2</v>
      </c>
      <c r="D73" s="15">
        <f t="shared" ref="D73:D83" si="4">C73/I73*100</f>
        <v>7.6923076923076925</v>
      </c>
      <c r="E73" s="12">
        <v>17</v>
      </c>
      <c r="F73" s="15">
        <f t="shared" ref="F73:F83" si="5">E73/I73*100</f>
        <v>65.384615384615387</v>
      </c>
      <c r="G73" s="12">
        <v>7</v>
      </c>
      <c r="H73" s="15">
        <f t="shared" ref="H73:H83" si="6">G73/I73*100</f>
        <v>26.923076923076923</v>
      </c>
      <c r="I73" s="12">
        <f t="shared" ref="I73:I82" si="7">G73+E73+C73</f>
        <v>26</v>
      </c>
    </row>
    <row r="74" spans="1:9">
      <c r="A74" s="8" t="s">
        <v>152</v>
      </c>
      <c r="B74" s="9" t="s">
        <v>153</v>
      </c>
      <c r="C74" s="12">
        <v>8</v>
      </c>
      <c r="D74" s="15">
        <f t="shared" si="4"/>
        <v>24.242424242424242</v>
      </c>
      <c r="E74" s="12">
        <v>15</v>
      </c>
      <c r="F74" s="15">
        <f t="shared" si="5"/>
        <v>45.454545454545453</v>
      </c>
      <c r="G74" s="12">
        <v>10</v>
      </c>
      <c r="H74" s="15">
        <f t="shared" si="6"/>
        <v>30.303030303030305</v>
      </c>
      <c r="I74" s="12">
        <f t="shared" si="7"/>
        <v>33</v>
      </c>
    </row>
    <row r="75" spans="1:9">
      <c r="A75" s="8" t="s">
        <v>154</v>
      </c>
      <c r="B75" s="9" t="s">
        <v>155</v>
      </c>
      <c r="C75" s="12">
        <v>0</v>
      </c>
      <c r="D75" s="15">
        <f t="shared" si="4"/>
        <v>0</v>
      </c>
      <c r="E75" s="12">
        <v>2</v>
      </c>
      <c r="F75" s="15">
        <f t="shared" si="5"/>
        <v>40</v>
      </c>
      <c r="G75" s="12">
        <v>3</v>
      </c>
      <c r="H75" s="15">
        <f t="shared" si="6"/>
        <v>60</v>
      </c>
      <c r="I75" s="12">
        <f t="shared" si="7"/>
        <v>5</v>
      </c>
    </row>
    <row r="76" spans="1:9">
      <c r="A76" s="8" t="s">
        <v>156</v>
      </c>
      <c r="B76" s="9" t="s">
        <v>157</v>
      </c>
      <c r="C76" s="12">
        <v>2</v>
      </c>
      <c r="D76" s="15">
        <f t="shared" si="4"/>
        <v>40</v>
      </c>
      <c r="E76" s="12">
        <v>1</v>
      </c>
      <c r="F76" s="15">
        <f t="shared" si="5"/>
        <v>20</v>
      </c>
      <c r="G76" s="12">
        <v>2</v>
      </c>
      <c r="H76" s="15">
        <f t="shared" si="6"/>
        <v>40</v>
      </c>
      <c r="I76" s="12">
        <f t="shared" si="7"/>
        <v>5</v>
      </c>
    </row>
    <row r="77" spans="1:9">
      <c r="A77" s="8" t="s">
        <v>158</v>
      </c>
      <c r="B77" s="9" t="s">
        <v>159</v>
      </c>
      <c r="C77" s="12">
        <v>1</v>
      </c>
      <c r="D77" s="15">
        <f t="shared" si="4"/>
        <v>50</v>
      </c>
      <c r="E77" s="12">
        <v>1</v>
      </c>
      <c r="F77" s="15">
        <f t="shared" si="5"/>
        <v>50</v>
      </c>
      <c r="G77" s="12">
        <v>0</v>
      </c>
      <c r="H77" s="15">
        <f t="shared" si="6"/>
        <v>0</v>
      </c>
      <c r="I77" s="12">
        <f t="shared" si="7"/>
        <v>2</v>
      </c>
    </row>
    <row r="78" spans="1:9">
      <c r="A78" s="8" t="s">
        <v>160</v>
      </c>
      <c r="B78" s="9" t="s">
        <v>161</v>
      </c>
      <c r="C78" s="12">
        <v>1</v>
      </c>
      <c r="D78" s="15">
        <f t="shared" si="4"/>
        <v>14.285714285714285</v>
      </c>
      <c r="E78" s="12">
        <v>5</v>
      </c>
      <c r="F78" s="15">
        <f t="shared" si="5"/>
        <v>71.428571428571431</v>
      </c>
      <c r="G78" s="12">
        <v>1</v>
      </c>
      <c r="H78" s="15">
        <f t="shared" si="6"/>
        <v>14.285714285714285</v>
      </c>
      <c r="I78" s="12">
        <f t="shared" si="7"/>
        <v>7</v>
      </c>
    </row>
    <row r="79" spans="1:9">
      <c r="A79" s="8" t="s">
        <v>162</v>
      </c>
      <c r="B79" s="9" t="s">
        <v>163</v>
      </c>
      <c r="C79" s="12">
        <v>2</v>
      </c>
      <c r="D79" s="15">
        <f t="shared" si="4"/>
        <v>5.2631578947368416</v>
      </c>
      <c r="E79" s="12">
        <v>32</v>
      </c>
      <c r="F79" s="15">
        <f t="shared" si="5"/>
        <v>84.210526315789465</v>
      </c>
      <c r="G79" s="12">
        <v>4</v>
      </c>
      <c r="H79" s="15">
        <f t="shared" si="6"/>
        <v>10.526315789473683</v>
      </c>
      <c r="I79" s="12">
        <f t="shared" si="7"/>
        <v>38</v>
      </c>
    </row>
    <row r="80" spans="1:9">
      <c r="A80" s="8" t="s">
        <v>164</v>
      </c>
      <c r="B80" s="9" t="s">
        <v>165</v>
      </c>
      <c r="C80" s="12">
        <v>2</v>
      </c>
      <c r="D80" s="15">
        <f t="shared" si="4"/>
        <v>18.181818181818183</v>
      </c>
      <c r="E80" s="12">
        <v>9</v>
      </c>
      <c r="F80" s="15">
        <f t="shared" si="5"/>
        <v>81.818181818181827</v>
      </c>
      <c r="G80" s="12">
        <v>0</v>
      </c>
      <c r="H80" s="15">
        <f t="shared" si="6"/>
        <v>0</v>
      </c>
      <c r="I80" s="12">
        <f t="shared" si="7"/>
        <v>11</v>
      </c>
    </row>
    <row r="81" spans="1:9">
      <c r="A81" s="8" t="s">
        <v>175</v>
      </c>
      <c r="B81" s="9" t="s">
        <v>176</v>
      </c>
      <c r="C81" s="12">
        <v>1</v>
      </c>
      <c r="D81" s="15">
        <f t="shared" si="4"/>
        <v>3.225806451612903</v>
      </c>
      <c r="E81" s="12">
        <v>27</v>
      </c>
      <c r="F81" s="15">
        <f t="shared" si="5"/>
        <v>87.096774193548384</v>
      </c>
      <c r="G81" s="12">
        <v>3</v>
      </c>
      <c r="H81" s="15">
        <f t="shared" si="6"/>
        <v>9.67741935483871</v>
      </c>
      <c r="I81" s="12">
        <f t="shared" si="7"/>
        <v>31</v>
      </c>
    </row>
    <row r="82" spans="1:9">
      <c r="A82" s="8" t="s">
        <v>166</v>
      </c>
      <c r="B82" s="9" t="s">
        <v>167</v>
      </c>
      <c r="C82" s="12">
        <v>12</v>
      </c>
      <c r="D82" s="15">
        <f t="shared" si="4"/>
        <v>14.814814814814813</v>
      </c>
      <c r="E82" s="12">
        <v>64</v>
      </c>
      <c r="F82" s="15">
        <f t="shared" si="5"/>
        <v>79.012345679012341</v>
      </c>
      <c r="G82" s="12">
        <v>5</v>
      </c>
      <c r="H82" s="15">
        <f t="shared" si="6"/>
        <v>6.1728395061728394</v>
      </c>
      <c r="I82" s="12">
        <f t="shared" si="7"/>
        <v>81</v>
      </c>
    </row>
    <row r="83" spans="1:9">
      <c r="A83" s="17" t="s">
        <v>169</v>
      </c>
      <c r="B83" s="18"/>
      <c r="C83" s="14">
        <f>SUM(C8:C82)</f>
        <v>261</v>
      </c>
      <c r="D83" s="16">
        <f t="shared" si="4"/>
        <v>16.477272727272727</v>
      </c>
      <c r="E83" s="14">
        <f>SUM(E8:E82)</f>
        <v>965</v>
      </c>
      <c r="F83" s="16">
        <f t="shared" si="5"/>
        <v>60.921717171717169</v>
      </c>
      <c r="G83" s="14">
        <f>SUM(G8:G82)</f>
        <v>358</v>
      </c>
      <c r="H83" s="16">
        <f t="shared" si="6"/>
        <v>22.601010101010104</v>
      </c>
      <c r="I83" s="14">
        <f>SUM(I8:I82)</f>
        <v>1584</v>
      </c>
    </row>
    <row r="86" spans="1:9">
      <c r="A86" s="7" t="s">
        <v>16</v>
      </c>
    </row>
    <row r="87" spans="1:9">
      <c r="A87" s="7" t="s">
        <v>17</v>
      </c>
    </row>
    <row r="88" spans="1:9">
      <c r="A88" s="7" t="s">
        <v>18</v>
      </c>
    </row>
  </sheetData>
  <mergeCells count="6">
    <mergeCell ref="A83:B83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570312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2</v>
      </c>
      <c r="D10" s="15">
        <f t="shared" si="0"/>
        <v>66.666666666666657</v>
      </c>
      <c r="E10" s="12">
        <v>0</v>
      </c>
      <c r="F10" s="15">
        <f t="shared" si="1"/>
        <v>0</v>
      </c>
      <c r="G10" s="12">
        <v>1</v>
      </c>
      <c r="H10" s="15">
        <f t="shared" si="2"/>
        <v>33.333333333333329</v>
      </c>
      <c r="I10" s="12">
        <f t="shared" si="3"/>
        <v>3</v>
      </c>
    </row>
    <row r="11" spans="1:1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16">
      <c r="A12" s="8" t="s">
        <v>171</v>
      </c>
      <c r="B12" s="9" t="s">
        <v>172</v>
      </c>
      <c r="C12" s="12">
        <v>0</v>
      </c>
      <c r="D12" s="15">
        <f t="shared" si="0"/>
        <v>0</v>
      </c>
      <c r="E12" s="12">
        <v>0</v>
      </c>
      <c r="F12" s="15">
        <f t="shared" si="1"/>
        <v>0</v>
      </c>
      <c r="G12" s="12">
        <v>4</v>
      </c>
      <c r="H12" s="15">
        <f t="shared" si="2"/>
        <v>100</v>
      </c>
      <c r="I12" s="12">
        <f t="shared" si="3"/>
        <v>4</v>
      </c>
    </row>
    <row r="13" spans="1:16">
      <c r="A13" s="8" t="s">
        <v>32</v>
      </c>
      <c r="B13" s="9" t="s">
        <v>33</v>
      </c>
      <c r="C13" s="12">
        <v>1</v>
      </c>
      <c r="D13" s="15">
        <f t="shared" si="0"/>
        <v>20</v>
      </c>
      <c r="E13" s="12">
        <v>0</v>
      </c>
      <c r="F13" s="15">
        <f t="shared" si="1"/>
        <v>0</v>
      </c>
      <c r="G13" s="12">
        <v>4</v>
      </c>
      <c r="H13" s="15">
        <f t="shared" si="2"/>
        <v>80</v>
      </c>
      <c r="I13" s="12">
        <f t="shared" si="3"/>
        <v>5</v>
      </c>
    </row>
    <row r="14" spans="1:16">
      <c r="A14" s="8" t="s">
        <v>34</v>
      </c>
      <c r="B14" s="9" t="s">
        <v>35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1</v>
      </c>
      <c r="H14" s="15">
        <f t="shared" si="2"/>
        <v>100</v>
      </c>
      <c r="I14" s="12">
        <f t="shared" si="3"/>
        <v>1</v>
      </c>
    </row>
    <row r="15" spans="1:16">
      <c r="A15" s="8" t="s">
        <v>173</v>
      </c>
      <c r="B15" s="9" t="s">
        <v>174</v>
      </c>
      <c r="C15" s="12">
        <v>0</v>
      </c>
      <c r="D15" s="15">
        <f t="shared" si="0"/>
        <v>0</v>
      </c>
      <c r="E15" s="12">
        <v>1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1</v>
      </c>
    </row>
    <row r="16" spans="1:16">
      <c r="A16" s="8" t="s">
        <v>36</v>
      </c>
      <c r="B16" s="9" t="s">
        <v>37</v>
      </c>
      <c r="C16" s="12">
        <v>0</v>
      </c>
      <c r="D16" s="15">
        <f t="shared" si="0"/>
        <v>0</v>
      </c>
      <c r="E16" s="12">
        <v>0</v>
      </c>
      <c r="F16" s="15">
        <f t="shared" si="1"/>
        <v>0</v>
      </c>
      <c r="G16" s="12">
        <v>1</v>
      </c>
      <c r="H16" s="15">
        <f t="shared" si="2"/>
        <v>100</v>
      </c>
      <c r="I16" s="12">
        <f t="shared" si="3"/>
        <v>1</v>
      </c>
    </row>
    <row r="17" spans="1:9">
      <c r="A17" s="8" t="s">
        <v>38</v>
      </c>
      <c r="B17" s="9" t="s">
        <v>39</v>
      </c>
      <c r="C17" s="12">
        <v>0</v>
      </c>
      <c r="D17" s="15">
        <f t="shared" si="0"/>
        <v>0</v>
      </c>
      <c r="E17" s="12">
        <v>2</v>
      </c>
      <c r="F17" s="15">
        <f t="shared" si="1"/>
        <v>100</v>
      </c>
      <c r="G17" s="12">
        <v>0</v>
      </c>
      <c r="H17" s="15">
        <f t="shared" si="2"/>
        <v>0</v>
      </c>
      <c r="I17" s="12">
        <f t="shared" si="3"/>
        <v>2</v>
      </c>
    </row>
    <row r="18" spans="1:9">
      <c r="A18" s="8" t="s">
        <v>40</v>
      </c>
      <c r="B18" s="9" t="s">
        <v>41</v>
      </c>
      <c r="C18" s="12">
        <v>3</v>
      </c>
      <c r="D18" s="15">
        <f t="shared" si="0"/>
        <v>17.647058823529413</v>
      </c>
      <c r="E18" s="12">
        <v>13</v>
      </c>
      <c r="F18" s="15">
        <f t="shared" si="1"/>
        <v>76.470588235294116</v>
      </c>
      <c r="G18" s="12">
        <v>1</v>
      </c>
      <c r="H18" s="15">
        <f t="shared" si="2"/>
        <v>5.8823529411764701</v>
      </c>
      <c r="I18" s="12">
        <f t="shared" si="3"/>
        <v>17</v>
      </c>
    </row>
    <row r="19" spans="1:9">
      <c r="A19" s="8" t="s">
        <v>42</v>
      </c>
      <c r="B19" s="9" t="s">
        <v>43</v>
      </c>
      <c r="C19" s="12">
        <v>1</v>
      </c>
      <c r="D19" s="15">
        <f t="shared" si="0"/>
        <v>14.285714285714285</v>
      </c>
      <c r="E19" s="12">
        <v>4</v>
      </c>
      <c r="F19" s="15">
        <f t="shared" si="1"/>
        <v>57.142857142857139</v>
      </c>
      <c r="G19" s="12">
        <v>2</v>
      </c>
      <c r="H19" s="15">
        <f t="shared" si="2"/>
        <v>28.571428571428569</v>
      </c>
      <c r="I19" s="12">
        <f t="shared" si="3"/>
        <v>7</v>
      </c>
    </row>
    <row r="20" spans="1:9">
      <c r="A20" s="8" t="s">
        <v>44</v>
      </c>
      <c r="B20" s="9" t="s">
        <v>45</v>
      </c>
      <c r="C20" s="12">
        <v>1</v>
      </c>
      <c r="D20" s="15">
        <f t="shared" si="0"/>
        <v>2.3255813953488373</v>
      </c>
      <c r="E20" s="12">
        <v>35</v>
      </c>
      <c r="F20" s="15">
        <f t="shared" si="1"/>
        <v>81.395348837209298</v>
      </c>
      <c r="G20" s="12">
        <v>7</v>
      </c>
      <c r="H20" s="15">
        <f t="shared" si="2"/>
        <v>16.279069767441861</v>
      </c>
      <c r="I20" s="12">
        <f t="shared" si="3"/>
        <v>43</v>
      </c>
    </row>
    <row r="21" spans="1:9">
      <c r="A21" s="8" t="s">
        <v>46</v>
      </c>
      <c r="B21" s="9" t="s">
        <v>47</v>
      </c>
      <c r="C21" s="12">
        <v>4</v>
      </c>
      <c r="D21" s="15">
        <f t="shared" si="0"/>
        <v>5.7142857142857144</v>
      </c>
      <c r="E21" s="12">
        <v>55</v>
      </c>
      <c r="F21" s="15">
        <f t="shared" si="1"/>
        <v>78.571428571428569</v>
      </c>
      <c r="G21" s="12">
        <v>11</v>
      </c>
      <c r="H21" s="15">
        <f t="shared" si="2"/>
        <v>15.714285714285714</v>
      </c>
      <c r="I21" s="12">
        <f t="shared" si="3"/>
        <v>70</v>
      </c>
    </row>
    <row r="22" spans="1:9">
      <c r="A22" s="8" t="s">
        <v>48</v>
      </c>
      <c r="B22" s="9" t="s">
        <v>49</v>
      </c>
      <c r="C22" s="12">
        <v>2</v>
      </c>
      <c r="D22" s="15">
        <f t="shared" si="0"/>
        <v>12.5</v>
      </c>
      <c r="E22" s="12">
        <v>13</v>
      </c>
      <c r="F22" s="15">
        <f t="shared" si="1"/>
        <v>81.25</v>
      </c>
      <c r="G22" s="12">
        <v>1</v>
      </c>
      <c r="H22" s="15">
        <f t="shared" si="2"/>
        <v>6.25</v>
      </c>
      <c r="I22" s="12">
        <f t="shared" si="3"/>
        <v>16</v>
      </c>
    </row>
    <row r="23" spans="1:9">
      <c r="A23" s="8" t="s">
        <v>50</v>
      </c>
      <c r="B23" s="9" t="s">
        <v>51</v>
      </c>
      <c r="C23" s="12">
        <v>1</v>
      </c>
      <c r="D23" s="15">
        <f t="shared" si="0"/>
        <v>9.0909090909090917</v>
      </c>
      <c r="E23" s="12">
        <v>8</v>
      </c>
      <c r="F23" s="15">
        <f t="shared" si="1"/>
        <v>72.727272727272734</v>
      </c>
      <c r="G23" s="12">
        <v>2</v>
      </c>
      <c r="H23" s="15">
        <f t="shared" si="2"/>
        <v>18.181818181818183</v>
      </c>
      <c r="I23" s="12">
        <f t="shared" si="3"/>
        <v>11</v>
      </c>
    </row>
    <row r="24" spans="1:9">
      <c r="A24" s="8" t="s">
        <v>52</v>
      </c>
      <c r="B24" s="9" t="s">
        <v>53</v>
      </c>
      <c r="C24" s="12">
        <v>0</v>
      </c>
      <c r="D24" s="15">
        <f t="shared" si="0"/>
        <v>0</v>
      </c>
      <c r="E24" s="12">
        <v>2</v>
      </c>
      <c r="F24" s="15">
        <f t="shared" si="1"/>
        <v>100</v>
      </c>
      <c r="G24" s="12">
        <v>0</v>
      </c>
      <c r="H24" s="15">
        <f t="shared" si="2"/>
        <v>0</v>
      </c>
      <c r="I24" s="12">
        <f t="shared" si="3"/>
        <v>2</v>
      </c>
    </row>
    <row r="25" spans="1:9">
      <c r="A25" s="8" t="s">
        <v>54</v>
      </c>
      <c r="B25" s="9" t="s">
        <v>55</v>
      </c>
      <c r="C25" s="12">
        <v>1</v>
      </c>
      <c r="D25" s="15">
        <f t="shared" si="0"/>
        <v>100</v>
      </c>
      <c r="E25" s="12">
        <v>0</v>
      </c>
      <c r="F25" s="15">
        <f t="shared" si="1"/>
        <v>0</v>
      </c>
      <c r="G25" s="12">
        <v>0</v>
      </c>
      <c r="H25" s="15">
        <f t="shared" si="2"/>
        <v>0</v>
      </c>
      <c r="I25" s="12">
        <f t="shared" si="3"/>
        <v>1</v>
      </c>
    </row>
    <row r="26" spans="1:9">
      <c r="A26" s="8" t="s">
        <v>56</v>
      </c>
      <c r="B26" s="9" t="s">
        <v>57</v>
      </c>
      <c r="C26" s="12">
        <v>3</v>
      </c>
      <c r="D26" s="15">
        <f t="shared" si="0"/>
        <v>7.1428571428571423</v>
      </c>
      <c r="E26" s="12">
        <v>27</v>
      </c>
      <c r="F26" s="15">
        <f t="shared" si="1"/>
        <v>64.285714285714292</v>
      </c>
      <c r="G26" s="12">
        <v>12</v>
      </c>
      <c r="H26" s="15">
        <f t="shared" si="2"/>
        <v>28.571428571428569</v>
      </c>
      <c r="I26" s="12">
        <f t="shared" si="3"/>
        <v>42</v>
      </c>
    </row>
    <row r="27" spans="1:9">
      <c r="A27" s="8" t="s">
        <v>58</v>
      </c>
      <c r="B27" s="9" t="s">
        <v>59</v>
      </c>
      <c r="C27" s="12">
        <v>2</v>
      </c>
      <c r="D27" s="15">
        <f t="shared" si="0"/>
        <v>100</v>
      </c>
      <c r="E27" s="12">
        <v>0</v>
      </c>
      <c r="F27" s="15">
        <f t="shared" si="1"/>
        <v>0</v>
      </c>
      <c r="G27" s="12">
        <v>0</v>
      </c>
      <c r="H27" s="15">
        <f t="shared" si="2"/>
        <v>0</v>
      </c>
      <c r="I27" s="12">
        <f t="shared" si="3"/>
        <v>2</v>
      </c>
    </row>
    <row r="28" spans="1:9">
      <c r="A28" s="8" t="s">
        <v>60</v>
      </c>
      <c r="B28" s="9" t="s">
        <v>61</v>
      </c>
      <c r="C28" s="12">
        <v>25</v>
      </c>
      <c r="D28" s="15">
        <f t="shared" si="0"/>
        <v>25.510204081632654</v>
      </c>
      <c r="E28" s="12">
        <v>57</v>
      </c>
      <c r="F28" s="15">
        <f t="shared" si="1"/>
        <v>58.163265306122447</v>
      </c>
      <c r="G28" s="12">
        <v>16</v>
      </c>
      <c r="H28" s="15">
        <f t="shared" si="2"/>
        <v>16.326530612244898</v>
      </c>
      <c r="I28" s="12">
        <f t="shared" si="3"/>
        <v>98</v>
      </c>
    </row>
    <row r="29" spans="1:9">
      <c r="A29" s="8" t="s">
        <v>62</v>
      </c>
      <c r="B29" s="9" t="s">
        <v>63</v>
      </c>
      <c r="C29" s="12">
        <v>0</v>
      </c>
      <c r="D29" s="15">
        <f t="shared" si="0"/>
        <v>0</v>
      </c>
      <c r="E29" s="12">
        <v>15</v>
      </c>
      <c r="F29" s="15">
        <f t="shared" si="1"/>
        <v>83.333333333333343</v>
      </c>
      <c r="G29" s="12">
        <v>3</v>
      </c>
      <c r="H29" s="15">
        <f t="shared" si="2"/>
        <v>16.666666666666664</v>
      </c>
      <c r="I29" s="12">
        <f t="shared" si="3"/>
        <v>18</v>
      </c>
    </row>
    <row r="30" spans="1:9">
      <c r="A30" s="8" t="s">
        <v>64</v>
      </c>
      <c r="B30" s="9" t="s">
        <v>65</v>
      </c>
      <c r="C30" s="12">
        <v>2</v>
      </c>
      <c r="D30" s="15">
        <f t="shared" si="0"/>
        <v>11.111111111111111</v>
      </c>
      <c r="E30" s="12">
        <v>15</v>
      </c>
      <c r="F30" s="15">
        <f t="shared" si="1"/>
        <v>83.333333333333343</v>
      </c>
      <c r="G30" s="12">
        <v>1</v>
      </c>
      <c r="H30" s="15">
        <f t="shared" si="2"/>
        <v>5.5555555555555554</v>
      </c>
      <c r="I30" s="12">
        <f t="shared" si="3"/>
        <v>18</v>
      </c>
    </row>
    <row r="31" spans="1:9">
      <c r="A31" s="8" t="s">
        <v>66</v>
      </c>
      <c r="B31" s="9" t="s">
        <v>67</v>
      </c>
      <c r="C31" s="12">
        <v>1</v>
      </c>
      <c r="D31" s="15">
        <f t="shared" si="0"/>
        <v>7.6923076923076925</v>
      </c>
      <c r="E31" s="12">
        <v>8</v>
      </c>
      <c r="F31" s="15">
        <f t="shared" si="1"/>
        <v>61.53846153846154</v>
      </c>
      <c r="G31" s="12">
        <v>4</v>
      </c>
      <c r="H31" s="15">
        <f t="shared" si="2"/>
        <v>30.76923076923077</v>
      </c>
      <c r="I31" s="12">
        <f t="shared" si="3"/>
        <v>13</v>
      </c>
    </row>
    <row r="32" spans="1:9">
      <c r="A32" s="8" t="s">
        <v>68</v>
      </c>
      <c r="B32" s="9" t="s">
        <v>69</v>
      </c>
      <c r="C32" s="12">
        <v>9</v>
      </c>
      <c r="D32" s="15">
        <f t="shared" si="0"/>
        <v>39.130434782608695</v>
      </c>
      <c r="E32" s="12">
        <v>7</v>
      </c>
      <c r="F32" s="15">
        <f t="shared" si="1"/>
        <v>30.434782608695656</v>
      </c>
      <c r="G32" s="12">
        <v>7</v>
      </c>
      <c r="H32" s="15">
        <f t="shared" si="2"/>
        <v>30.434782608695656</v>
      </c>
      <c r="I32" s="12">
        <f t="shared" si="3"/>
        <v>23</v>
      </c>
    </row>
    <row r="33" spans="1:9">
      <c r="A33" s="8" t="s">
        <v>70</v>
      </c>
      <c r="B33" s="9" t="s">
        <v>71</v>
      </c>
      <c r="C33" s="12">
        <v>2</v>
      </c>
      <c r="D33" s="15">
        <f t="shared" si="0"/>
        <v>9.5238095238095237</v>
      </c>
      <c r="E33" s="12">
        <v>16</v>
      </c>
      <c r="F33" s="15">
        <f t="shared" si="1"/>
        <v>76.19047619047619</v>
      </c>
      <c r="G33" s="12">
        <v>3</v>
      </c>
      <c r="H33" s="15">
        <f t="shared" si="2"/>
        <v>14.285714285714285</v>
      </c>
      <c r="I33" s="12">
        <f t="shared" si="3"/>
        <v>21</v>
      </c>
    </row>
    <row r="34" spans="1:9">
      <c r="A34" s="8" t="s">
        <v>72</v>
      </c>
      <c r="B34" s="9" t="s">
        <v>73</v>
      </c>
      <c r="C34" s="12">
        <v>0</v>
      </c>
      <c r="D34" s="15">
        <f t="shared" si="0"/>
        <v>0</v>
      </c>
      <c r="E34" s="12">
        <v>2</v>
      </c>
      <c r="F34" s="15">
        <f t="shared" si="1"/>
        <v>50</v>
      </c>
      <c r="G34" s="12">
        <v>2</v>
      </c>
      <c r="H34" s="15">
        <f t="shared" si="2"/>
        <v>50</v>
      </c>
      <c r="I34" s="12">
        <f t="shared" si="3"/>
        <v>4</v>
      </c>
    </row>
    <row r="35" spans="1:9">
      <c r="A35" s="8" t="s">
        <v>74</v>
      </c>
      <c r="B35" s="9" t="s">
        <v>75</v>
      </c>
      <c r="C35" s="12">
        <v>2</v>
      </c>
      <c r="D35" s="15">
        <f t="shared" si="0"/>
        <v>8.695652173913043</v>
      </c>
      <c r="E35" s="12">
        <v>13</v>
      </c>
      <c r="F35" s="15">
        <f t="shared" si="1"/>
        <v>56.521739130434781</v>
      </c>
      <c r="G35" s="12">
        <v>8</v>
      </c>
      <c r="H35" s="15">
        <f t="shared" si="2"/>
        <v>34.782608695652172</v>
      </c>
      <c r="I35" s="12">
        <f t="shared" si="3"/>
        <v>23</v>
      </c>
    </row>
    <row r="36" spans="1:9">
      <c r="A36" s="8" t="s">
        <v>76</v>
      </c>
      <c r="B36" s="9" t="s">
        <v>77</v>
      </c>
      <c r="C36" s="12">
        <v>6</v>
      </c>
      <c r="D36" s="15">
        <f t="shared" si="0"/>
        <v>19.35483870967742</v>
      </c>
      <c r="E36" s="12">
        <v>16</v>
      </c>
      <c r="F36" s="15">
        <f t="shared" si="1"/>
        <v>51.612903225806448</v>
      </c>
      <c r="G36" s="12">
        <v>9</v>
      </c>
      <c r="H36" s="15">
        <f t="shared" si="2"/>
        <v>29.032258064516132</v>
      </c>
      <c r="I36" s="12">
        <f t="shared" si="3"/>
        <v>31</v>
      </c>
    </row>
    <row r="37" spans="1:9">
      <c r="A37" s="8" t="s">
        <v>78</v>
      </c>
      <c r="B37" s="9" t="s">
        <v>79</v>
      </c>
      <c r="C37" s="12">
        <v>8</v>
      </c>
      <c r="D37" s="15">
        <f t="shared" si="0"/>
        <v>21.621621621621621</v>
      </c>
      <c r="E37" s="12">
        <v>20</v>
      </c>
      <c r="F37" s="15">
        <f t="shared" si="1"/>
        <v>54.054054054054056</v>
      </c>
      <c r="G37" s="12">
        <v>9</v>
      </c>
      <c r="H37" s="15">
        <f t="shared" si="2"/>
        <v>24.324324324324326</v>
      </c>
      <c r="I37" s="12">
        <f t="shared" si="3"/>
        <v>37</v>
      </c>
    </row>
    <row r="38" spans="1:9">
      <c r="A38" s="8" t="s">
        <v>80</v>
      </c>
      <c r="B38" s="9" t="s">
        <v>81</v>
      </c>
      <c r="C38" s="12">
        <v>11</v>
      </c>
      <c r="D38" s="15">
        <f t="shared" si="0"/>
        <v>23.913043478260871</v>
      </c>
      <c r="E38" s="12">
        <v>28</v>
      </c>
      <c r="F38" s="15">
        <f t="shared" si="1"/>
        <v>60.869565217391312</v>
      </c>
      <c r="G38" s="12">
        <v>7</v>
      </c>
      <c r="H38" s="15">
        <f t="shared" si="2"/>
        <v>15.217391304347828</v>
      </c>
      <c r="I38" s="12">
        <f t="shared" si="3"/>
        <v>46</v>
      </c>
    </row>
    <row r="39" spans="1:9">
      <c r="A39" s="8" t="s">
        <v>82</v>
      </c>
      <c r="B39" s="9" t="s">
        <v>83</v>
      </c>
      <c r="C39" s="12">
        <v>5</v>
      </c>
      <c r="D39" s="15">
        <f t="shared" si="0"/>
        <v>19.230769230769234</v>
      </c>
      <c r="E39" s="12">
        <v>15</v>
      </c>
      <c r="F39" s="15">
        <f t="shared" si="1"/>
        <v>57.692307692307686</v>
      </c>
      <c r="G39" s="12">
        <v>6</v>
      </c>
      <c r="H39" s="15">
        <f t="shared" si="2"/>
        <v>23.076923076923077</v>
      </c>
      <c r="I39" s="12">
        <f t="shared" si="3"/>
        <v>26</v>
      </c>
    </row>
    <row r="40" spans="1:9">
      <c r="A40" s="8" t="s">
        <v>84</v>
      </c>
      <c r="B40" s="9" t="s">
        <v>85</v>
      </c>
      <c r="C40" s="12">
        <v>5</v>
      </c>
      <c r="D40" s="15">
        <f t="shared" si="0"/>
        <v>10.638297872340425</v>
      </c>
      <c r="E40" s="12">
        <v>31</v>
      </c>
      <c r="F40" s="15">
        <f t="shared" si="1"/>
        <v>65.957446808510639</v>
      </c>
      <c r="G40" s="12">
        <v>11</v>
      </c>
      <c r="H40" s="15">
        <f t="shared" si="2"/>
        <v>23.404255319148938</v>
      </c>
      <c r="I40" s="12">
        <f t="shared" si="3"/>
        <v>47</v>
      </c>
    </row>
    <row r="41" spans="1:9">
      <c r="A41" s="8" t="s">
        <v>86</v>
      </c>
      <c r="B41" s="9" t="s">
        <v>87</v>
      </c>
      <c r="C41" s="12">
        <v>9</v>
      </c>
      <c r="D41" s="15">
        <f t="shared" si="0"/>
        <v>21.951219512195124</v>
      </c>
      <c r="E41" s="12">
        <v>22</v>
      </c>
      <c r="F41" s="15">
        <f t="shared" si="1"/>
        <v>53.658536585365859</v>
      </c>
      <c r="G41" s="12">
        <v>10</v>
      </c>
      <c r="H41" s="15">
        <f t="shared" si="2"/>
        <v>24.390243902439025</v>
      </c>
      <c r="I41" s="12">
        <f t="shared" si="3"/>
        <v>41</v>
      </c>
    </row>
    <row r="42" spans="1:9">
      <c r="A42" s="8" t="s">
        <v>88</v>
      </c>
      <c r="B42" s="9" t="s">
        <v>89</v>
      </c>
      <c r="C42" s="12">
        <v>3</v>
      </c>
      <c r="D42" s="15">
        <f t="shared" si="0"/>
        <v>11.538461538461538</v>
      </c>
      <c r="E42" s="12">
        <v>19</v>
      </c>
      <c r="F42" s="15">
        <f t="shared" si="1"/>
        <v>73.076923076923066</v>
      </c>
      <c r="G42" s="12">
        <v>4</v>
      </c>
      <c r="H42" s="15">
        <f t="shared" si="2"/>
        <v>15.384615384615385</v>
      </c>
      <c r="I42" s="12">
        <f t="shared" si="3"/>
        <v>26</v>
      </c>
    </row>
    <row r="43" spans="1:9">
      <c r="A43" s="8" t="s">
        <v>90</v>
      </c>
      <c r="B43" s="9" t="s">
        <v>91</v>
      </c>
      <c r="C43" s="12">
        <v>4</v>
      </c>
      <c r="D43" s="15">
        <f t="shared" si="0"/>
        <v>25</v>
      </c>
      <c r="E43" s="12">
        <v>10</v>
      </c>
      <c r="F43" s="15">
        <f t="shared" si="1"/>
        <v>62.5</v>
      </c>
      <c r="G43" s="12">
        <v>2</v>
      </c>
      <c r="H43" s="15">
        <f t="shared" si="2"/>
        <v>12.5</v>
      </c>
      <c r="I43" s="12">
        <f t="shared" si="3"/>
        <v>16</v>
      </c>
    </row>
    <row r="44" spans="1:9">
      <c r="A44" s="8" t="s">
        <v>92</v>
      </c>
      <c r="B44" s="9" t="s">
        <v>93</v>
      </c>
      <c r="C44" s="12">
        <v>2</v>
      </c>
      <c r="D44" s="15">
        <f t="shared" si="0"/>
        <v>9.5238095238095237</v>
      </c>
      <c r="E44" s="12">
        <v>9</v>
      </c>
      <c r="F44" s="15">
        <f t="shared" si="1"/>
        <v>42.857142857142854</v>
      </c>
      <c r="G44" s="12">
        <v>10</v>
      </c>
      <c r="H44" s="15">
        <f t="shared" si="2"/>
        <v>47.619047619047613</v>
      </c>
      <c r="I44" s="12">
        <f t="shared" si="3"/>
        <v>21</v>
      </c>
    </row>
    <row r="45" spans="1:9">
      <c r="A45" s="8" t="s">
        <v>94</v>
      </c>
      <c r="B45" s="9" t="s">
        <v>95</v>
      </c>
      <c r="C45" s="12">
        <v>2</v>
      </c>
      <c r="D45" s="15">
        <f t="shared" si="0"/>
        <v>28.571428571428569</v>
      </c>
      <c r="E45" s="12">
        <v>2</v>
      </c>
      <c r="F45" s="15">
        <f t="shared" si="1"/>
        <v>28.571428571428569</v>
      </c>
      <c r="G45" s="12">
        <v>3</v>
      </c>
      <c r="H45" s="15">
        <f t="shared" si="2"/>
        <v>42.857142857142854</v>
      </c>
      <c r="I45" s="12">
        <f t="shared" si="3"/>
        <v>7</v>
      </c>
    </row>
    <row r="46" spans="1:9">
      <c r="A46" s="8" t="s">
        <v>96</v>
      </c>
      <c r="B46" s="9" t="s">
        <v>97</v>
      </c>
      <c r="C46" s="12">
        <v>5</v>
      </c>
      <c r="D46" s="15">
        <f t="shared" si="0"/>
        <v>10</v>
      </c>
      <c r="E46" s="12">
        <v>39</v>
      </c>
      <c r="F46" s="15">
        <f t="shared" si="1"/>
        <v>78</v>
      </c>
      <c r="G46" s="12">
        <v>6</v>
      </c>
      <c r="H46" s="15">
        <f t="shared" si="2"/>
        <v>12</v>
      </c>
      <c r="I46" s="12">
        <f t="shared" si="3"/>
        <v>50</v>
      </c>
    </row>
    <row r="47" spans="1:9">
      <c r="A47" s="8" t="s">
        <v>98</v>
      </c>
      <c r="B47" s="9" t="s">
        <v>99</v>
      </c>
      <c r="C47" s="12">
        <v>5</v>
      </c>
      <c r="D47" s="15">
        <f t="shared" si="0"/>
        <v>9.2592592592592595</v>
      </c>
      <c r="E47" s="12">
        <v>35</v>
      </c>
      <c r="F47" s="15">
        <f t="shared" si="1"/>
        <v>64.81481481481481</v>
      </c>
      <c r="G47" s="12">
        <v>14</v>
      </c>
      <c r="H47" s="15">
        <f t="shared" si="2"/>
        <v>25.925925925925924</v>
      </c>
      <c r="I47" s="12">
        <f t="shared" si="3"/>
        <v>54</v>
      </c>
    </row>
    <row r="48" spans="1:9">
      <c r="A48" s="8" t="s">
        <v>100</v>
      </c>
      <c r="B48" s="9" t="s">
        <v>101</v>
      </c>
      <c r="C48" s="12">
        <v>6</v>
      </c>
      <c r="D48" s="15">
        <f t="shared" si="0"/>
        <v>23.076923076923077</v>
      </c>
      <c r="E48" s="12">
        <v>14</v>
      </c>
      <c r="F48" s="15">
        <f t="shared" si="1"/>
        <v>53.846153846153847</v>
      </c>
      <c r="G48" s="12">
        <v>6</v>
      </c>
      <c r="H48" s="15">
        <f t="shared" si="2"/>
        <v>23.076923076923077</v>
      </c>
      <c r="I48" s="12">
        <f t="shared" si="3"/>
        <v>26</v>
      </c>
    </row>
    <row r="49" spans="1:9">
      <c r="A49" s="8" t="s">
        <v>102</v>
      </c>
      <c r="B49" s="9" t="s">
        <v>103</v>
      </c>
      <c r="C49" s="12">
        <v>6</v>
      </c>
      <c r="D49" s="15">
        <f t="shared" si="0"/>
        <v>13.333333333333334</v>
      </c>
      <c r="E49" s="12">
        <v>31</v>
      </c>
      <c r="F49" s="15">
        <f t="shared" si="1"/>
        <v>68.888888888888886</v>
      </c>
      <c r="G49" s="12">
        <v>8</v>
      </c>
      <c r="H49" s="15">
        <f t="shared" si="2"/>
        <v>17.777777777777779</v>
      </c>
      <c r="I49" s="12">
        <f t="shared" si="3"/>
        <v>45</v>
      </c>
    </row>
    <row r="50" spans="1:9">
      <c r="A50" s="8" t="s">
        <v>104</v>
      </c>
      <c r="B50" s="9" t="s">
        <v>105</v>
      </c>
      <c r="C50" s="12">
        <v>5</v>
      </c>
      <c r="D50" s="15">
        <f t="shared" si="0"/>
        <v>17.241379310344829</v>
      </c>
      <c r="E50" s="12">
        <v>17</v>
      </c>
      <c r="F50" s="15">
        <f t="shared" si="1"/>
        <v>58.620689655172406</v>
      </c>
      <c r="G50" s="12">
        <v>7</v>
      </c>
      <c r="H50" s="15">
        <f t="shared" si="2"/>
        <v>24.137931034482758</v>
      </c>
      <c r="I50" s="12">
        <f t="shared" si="3"/>
        <v>29</v>
      </c>
    </row>
    <row r="51" spans="1:9">
      <c r="A51" s="8" t="s">
        <v>106</v>
      </c>
      <c r="B51" s="9" t="s">
        <v>107</v>
      </c>
      <c r="C51" s="12">
        <v>8</v>
      </c>
      <c r="D51" s="15">
        <f t="shared" si="0"/>
        <v>12.5</v>
      </c>
      <c r="E51" s="12">
        <v>42</v>
      </c>
      <c r="F51" s="15">
        <f t="shared" si="1"/>
        <v>65.625</v>
      </c>
      <c r="G51" s="12">
        <v>14</v>
      </c>
      <c r="H51" s="15">
        <f t="shared" si="2"/>
        <v>21.875</v>
      </c>
      <c r="I51" s="12">
        <f t="shared" si="3"/>
        <v>64</v>
      </c>
    </row>
    <row r="52" spans="1:9">
      <c r="A52" s="8" t="s">
        <v>108</v>
      </c>
      <c r="B52" s="9" t="s">
        <v>109</v>
      </c>
      <c r="C52" s="12">
        <v>1</v>
      </c>
      <c r="D52" s="15">
        <f t="shared" si="0"/>
        <v>11.111111111111111</v>
      </c>
      <c r="E52" s="12">
        <v>5</v>
      </c>
      <c r="F52" s="15">
        <f t="shared" si="1"/>
        <v>55.555555555555557</v>
      </c>
      <c r="G52" s="12">
        <v>3</v>
      </c>
      <c r="H52" s="15">
        <f t="shared" si="2"/>
        <v>33.333333333333329</v>
      </c>
      <c r="I52" s="12">
        <f t="shared" si="3"/>
        <v>9</v>
      </c>
    </row>
    <row r="53" spans="1:9">
      <c r="A53" s="8" t="s">
        <v>110</v>
      </c>
      <c r="B53" s="9" t="s">
        <v>111</v>
      </c>
      <c r="C53" s="12">
        <v>6</v>
      </c>
      <c r="D53" s="15">
        <f t="shared" si="0"/>
        <v>23.076923076923077</v>
      </c>
      <c r="E53" s="12">
        <v>12</v>
      </c>
      <c r="F53" s="15">
        <f t="shared" si="1"/>
        <v>46.153846153846153</v>
      </c>
      <c r="G53" s="12">
        <v>8</v>
      </c>
      <c r="H53" s="15">
        <f t="shared" si="2"/>
        <v>30.76923076923077</v>
      </c>
      <c r="I53" s="12">
        <f t="shared" si="3"/>
        <v>26</v>
      </c>
    </row>
    <row r="54" spans="1:9">
      <c r="A54" s="8" t="s">
        <v>112</v>
      </c>
      <c r="B54" s="9" t="s">
        <v>113</v>
      </c>
      <c r="C54" s="12">
        <v>12</v>
      </c>
      <c r="D54" s="15">
        <f t="shared" si="0"/>
        <v>35.294117647058826</v>
      </c>
      <c r="E54" s="12">
        <v>10</v>
      </c>
      <c r="F54" s="15">
        <f t="shared" si="1"/>
        <v>29.411764705882355</v>
      </c>
      <c r="G54" s="12">
        <v>12</v>
      </c>
      <c r="H54" s="15">
        <f t="shared" si="2"/>
        <v>35.294117647058826</v>
      </c>
      <c r="I54" s="12">
        <f t="shared" si="3"/>
        <v>34</v>
      </c>
    </row>
    <row r="55" spans="1:9">
      <c r="A55" s="8" t="s">
        <v>114</v>
      </c>
      <c r="B55" s="9" t="s">
        <v>115</v>
      </c>
      <c r="C55" s="12">
        <v>7</v>
      </c>
      <c r="D55" s="15">
        <f t="shared" si="0"/>
        <v>17.5</v>
      </c>
      <c r="E55" s="12">
        <v>23</v>
      </c>
      <c r="F55" s="15">
        <f t="shared" si="1"/>
        <v>57.499999999999993</v>
      </c>
      <c r="G55" s="12">
        <v>10</v>
      </c>
      <c r="H55" s="15">
        <f t="shared" si="2"/>
        <v>25</v>
      </c>
      <c r="I55" s="12">
        <f t="shared" si="3"/>
        <v>40</v>
      </c>
    </row>
    <row r="56" spans="1:9">
      <c r="A56" s="8" t="s">
        <v>116</v>
      </c>
      <c r="B56" s="9" t="s">
        <v>117</v>
      </c>
      <c r="C56" s="12">
        <v>4</v>
      </c>
      <c r="D56" s="15">
        <f t="shared" si="0"/>
        <v>30.76923076923077</v>
      </c>
      <c r="E56" s="12">
        <v>3</v>
      </c>
      <c r="F56" s="15">
        <f t="shared" si="1"/>
        <v>23.076923076923077</v>
      </c>
      <c r="G56" s="12">
        <v>6</v>
      </c>
      <c r="H56" s="15">
        <f t="shared" si="2"/>
        <v>46.153846153846153</v>
      </c>
      <c r="I56" s="12">
        <f t="shared" si="3"/>
        <v>13</v>
      </c>
    </row>
    <row r="57" spans="1:9">
      <c r="A57" s="8" t="s">
        <v>118</v>
      </c>
      <c r="B57" s="9" t="s">
        <v>119</v>
      </c>
      <c r="C57" s="12">
        <v>2</v>
      </c>
      <c r="D57" s="15">
        <f t="shared" si="0"/>
        <v>18.181818181818183</v>
      </c>
      <c r="E57" s="12">
        <v>9</v>
      </c>
      <c r="F57" s="15">
        <f t="shared" si="1"/>
        <v>81.818181818181827</v>
      </c>
      <c r="G57" s="12">
        <v>0</v>
      </c>
      <c r="H57" s="15">
        <f t="shared" si="2"/>
        <v>0</v>
      </c>
      <c r="I57" s="12">
        <f t="shared" si="3"/>
        <v>11</v>
      </c>
    </row>
    <row r="58" spans="1:9">
      <c r="A58" s="8" t="s">
        <v>120</v>
      </c>
      <c r="B58" s="9" t="s">
        <v>121</v>
      </c>
      <c r="C58" s="12">
        <v>1</v>
      </c>
      <c r="D58" s="15">
        <f t="shared" si="0"/>
        <v>8.3333333333333321</v>
      </c>
      <c r="E58" s="12">
        <v>7</v>
      </c>
      <c r="F58" s="15">
        <f t="shared" si="1"/>
        <v>58.333333333333336</v>
      </c>
      <c r="G58" s="12">
        <v>4</v>
      </c>
      <c r="H58" s="15">
        <f t="shared" si="2"/>
        <v>33.333333333333329</v>
      </c>
      <c r="I58" s="12">
        <f t="shared" si="3"/>
        <v>12</v>
      </c>
    </row>
    <row r="59" spans="1:9">
      <c r="A59" s="8" t="s">
        <v>122</v>
      </c>
      <c r="B59" s="9" t="s">
        <v>123</v>
      </c>
      <c r="C59" s="12">
        <v>0</v>
      </c>
      <c r="D59" s="15">
        <f t="shared" si="0"/>
        <v>0</v>
      </c>
      <c r="E59" s="12">
        <v>2</v>
      </c>
      <c r="F59" s="15">
        <f t="shared" si="1"/>
        <v>25</v>
      </c>
      <c r="G59" s="12">
        <v>6</v>
      </c>
      <c r="H59" s="15">
        <f t="shared" si="2"/>
        <v>75</v>
      </c>
      <c r="I59" s="12">
        <f t="shared" si="3"/>
        <v>8</v>
      </c>
    </row>
    <row r="60" spans="1:9">
      <c r="A60" s="8" t="s">
        <v>124</v>
      </c>
      <c r="B60" s="9" t="s">
        <v>125</v>
      </c>
      <c r="C60" s="12">
        <v>6</v>
      </c>
      <c r="D60" s="15">
        <f t="shared" si="0"/>
        <v>26.086956521739129</v>
      </c>
      <c r="E60" s="12">
        <v>17</v>
      </c>
      <c r="F60" s="15">
        <f t="shared" si="1"/>
        <v>73.91304347826086</v>
      </c>
      <c r="G60" s="12">
        <v>0</v>
      </c>
      <c r="H60" s="15">
        <f t="shared" si="2"/>
        <v>0</v>
      </c>
      <c r="I60" s="12">
        <f t="shared" si="3"/>
        <v>23</v>
      </c>
    </row>
    <row r="61" spans="1:9">
      <c r="A61" s="8" t="s">
        <v>126</v>
      </c>
      <c r="B61" s="9" t="s">
        <v>127</v>
      </c>
      <c r="C61" s="12">
        <v>0</v>
      </c>
      <c r="D61" s="15">
        <f t="shared" si="0"/>
        <v>0</v>
      </c>
      <c r="E61" s="12">
        <v>0</v>
      </c>
      <c r="F61" s="15">
        <f t="shared" si="1"/>
        <v>0</v>
      </c>
      <c r="G61" s="12">
        <v>2</v>
      </c>
      <c r="H61" s="15">
        <f t="shared" si="2"/>
        <v>100</v>
      </c>
      <c r="I61" s="12">
        <f t="shared" si="3"/>
        <v>2</v>
      </c>
    </row>
    <row r="62" spans="1:9">
      <c r="A62" s="8" t="s">
        <v>128</v>
      </c>
      <c r="B62" s="9" t="s">
        <v>129</v>
      </c>
      <c r="C62" s="12">
        <v>8</v>
      </c>
      <c r="D62" s="15">
        <f t="shared" si="0"/>
        <v>17.021276595744681</v>
      </c>
      <c r="E62" s="12">
        <v>23</v>
      </c>
      <c r="F62" s="15">
        <f t="shared" si="1"/>
        <v>48.936170212765958</v>
      </c>
      <c r="G62" s="12">
        <v>16</v>
      </c>
      <c r="H62" s="15">
        <f t="shared" si="2"/>
        <v>34.042553191489361</v>
      </c>
      <c r="I62" s="12">
        <f t="shared" si="3"/>
        <v>47</v>
      </c>
    </row>
    <row r="63" spans="1:9">
      <c r="A63" s="8" t="s">
        <v>130</v>
      </c>
      <c r="B63" s="9" t="s">
        <v>131</v>
      </c>
      <c r="C63" s="12">
        <v>7</v>
      </c>
      <c r="D63" s="15">
        <f t="shared" si="0"/>
        <v>24.137931034482758</v>
      </c>
      <c r="E63" s="12">
        <v>20</v>
      </c>
      <c r="F63" s="15">
        <f t="shared" si="1"/>
        <v>68.965517241379317</v>
      </c>
      <c r="G63" s="12">
        <v>2</v>
      </c>
      <c r="H63" s="15">
        <f t="shared" si="2"/>
        <v>6.8965517241379306</v>
      </c>
      <c r="I63" s="12">
        <f t="shared" si="3"/>
        <v>29</v>
      </c>
    </row>
    <row r="64" spans="1:9">
      <c r="A64" s="8" t="s">
        <v>177</v>
      </c>
      <c r="B64" s="9" t="s">
        <v>178</v>
      </c>
      <c r="C64" s="12">
        <v>0</v>
      </c>
      <c r="D64" s="15">
        <f t="shared" si="0"/>
        <v>0</v>
      </c>
      <c r="E64" s="12">
        <v>2</v>
      </c>
      <c r="F64" s="15">
        <f t="shared" si="1"/>
        <v>100</v>
      </c>
      <c r="G64" s="12">
        <v>0</v>
      </c>
      <c r="H64" s="15">
        <f t="shared" si="2"/>
        <v>0</v>
      </c>
      <c r="I64" s="12">
        <f t="shared" si="3"/>
        <v>2</v>
      </c>
    </row>
    <row r="65" spans="1:9">
      <c r="A65" s="8" t="s">
        <v>132</v>
      </c>
      <c r="B65" s="9" t="s">
        <v>133</v>
      </c>
      <c r="C65" s="12">
        <v>0</v>
      </c>
      <c r="D65" s="15">
        <f t="shared" si="0"/>
        <v>0</v>
      </c>
      <c r="E65" s="12">
        <v>1</v>
      </c>
      <c r="F65" s="15">
        <f t="shared" si="1"/>
        <v>50</v>
      </c>
      <c r="G65" s="12">
        <v>1</v>
      </c>
      <c r="H65" s="15">
        <f t="shared" si="2"/>
        <v>50</v>
      </c>
      <c r="I65" s="12">
        <f t="shared" si="3"/>
        <v>2</v>
      </c>
    </row>
    <row r="66" spans="1:9">
      <c r="A66" s="8" t="s">
        <v>134</v>
      </c>
      <c r="B66" s="9" t="s">
        <v>135</v>
      </c>
      <c r="C66" s="12">
        <v>7</v>
      </c>
      <c r="D66" s="15">
        <f t="shared" si="0"/>
        <v>13.461538461538462</v>
      </c>
      <c r="E66" s="12">
        <v>33</v>
      </c>
      <c r="F66" s="15">
        <f t="shared" si="1"/>
        <v>63.46153846153846</v>
      </c>
      <c r="G66" s="12">
        <v>12</v>
      </c>
      <c r="H66" s="15">
        <f t="shared" si="2"/>
        <v>23.076923076923077</v>
      </c>
      <c r="I66" s="12">
        <f t="shared" si="3"/>
        <v>52</v>
      </c>
    </row>
    <row r="67" spans="1:9">
      <c r="A67" s="8" t="s">
        <v>136</v>
      </c>
      <c r="B67" s="9" t="s">
        <v>137</v>
      </c>
      <c r="C67" s="12">
        <v>8</v>
      </c>
      <c r="D67" s="15">
        <f t="shared" si="0"/>
        <v>17.777777777777779</v>
      </c>
      <c r="E67" s="12">
        <v>30</v>
      </c>
      <c r="F67" s="15">
        <f t="shared" si="1"/>
        <v>66.666666666666657</v>
      </c>
      <c r="G67" s="12">
        <v>7</v>
      </c>
      <c r="H67" s="15">
        <f t="shared" si="2"/>
        <v>15.555555555555555</v>
      </c>
      <c r="I67" s="12">
        <f t="shared" si="3"/>
        <v>45</v>
      </c>
    </row>
    <row r="68" spans="1:9">
      <c r="A68" s="8" t="s">
        <v>138</v>
      </c>
      <c r="B68" s="9" t="s">
        <v>139</v>
      </c>
      <c r="C68" s="12">
        <v>6</v>
      </c>
      <c r="D68" s="15">
        <f t="shared" si="0"/>
        <v>22.222222222222221</v>
      </c>
      <c r="E68" s="12">
        <v>17</v>
      </c>
      <c r="F68" s="15">
        <f t="shared" si="1"/>
        <v>62.962962962962962</v>
      </c>
      <c r="G68" s="12">
        <v>4</v>
      </c>
      <c r="H68" s="15">
        <f t="shared" si="2"/>
        <v>14.814814814814813</v>
      </c>
      <c r="I68" s="12">
        <f t="shared" si="3"/>
        <v>27</v>
      </c>
    </row>
    <row r="69" spans="1:9">
      <c r="A69" s="8" t="s">
        <v>140</v>
      </c>
      <c r="B69" s="9" t="s">
        <v>141</v>
      </c>
      <c r="C69" s="12">
        <v>4</v>
      </c>
      <c r="D69" s="15">
        <f t="shared" si="0"/>
        <v>12.5</v>
      </c>
      <c r="E69" s="12">
        <v>25</v>
      </c>
      <c r="F69" s="15">
        <f t="shared" si="1"/>
        <v>78.125</v>
      </c>
      <c r="G69" s="12">
        <v>3</v>
      </c>
      <c r="H69" s="15">
        <f t="shared" si="2"/>
        <v>9.375</v>
      </c>
      <c r="I69" s="12">
        <f t="shared" si="3"/>
        <v>32</v>
      </c>
    </row>
    <row r="70" spans="1:9">
      <c r="A70" s="8" t="s">
        <v>142</v>
      </c>
      <c r="B70" s="9" t="s">
        <v>143</v>
      </c>
      <c r="C70" s="12">
        <v>0</v>
      </c>
      <c r="D70" s="15">
        <f t="shared" si="0"/>
        <v>0</v>
      </c>
      <c r="E70" s="12">
        <v>4</v>
      </c>
      <c r="F70" s="15">
        <f t="shared" si="1"/>
        <v>80</v>
      </c>
      <c r="G70" s="12">
        <v>1</v>
      </c>
      <c r="H70" s="15">
        <f t="shared" si="2"/>
        <v>20</v>
      </c>
      <c r="I70" s="12">
        <f t="shared" si="3"/>
        <v>5</v>
      </c>
    </row>
    <row r="71" spans="1:9">
      <c r="A71" s="8" t="s">
        <v>144</v>
      </c>
      <c r="B71" s="9" t="s">
        <v>145</v>
      </c>
      <c r="C71" s="12">
        <v>1</v>
      </c>
      <c r="D71" s="15">
        <f t="shared" si="0"/>
        <v>20</v>
      </c>
      <c r="E71" s="12">
        <v>2</v>
      </c>
      <c r="F71" s="15">
        <f t="shared" si="1"/>
        <v>40</v>
      </c>
      <c r="G71" s="12">
        <v>2</v>
      </c>
      <c r="H71" s="15">
        <f t="shared" si="2"/>
        <v>40</v>
      </c>
      <c r="I71" s="12">
        <f t="shared" si="3"/>
        <v>5</v>
      </c>
    </row>
    <row r="72" spans="1:9">
      <c r="A72" s="8" t="s">
        <v>146</v>
      </c>
      <c r="B72" s="9" t="s">
        <v>147</v>
      </c>
      <c r="C72" s="12">
        <v>3</v>
      </c>
      <c r="D72" s="15">
        <f t="shared" si="0"/>
        <v>18.75</v>
      </c>
      <c r="E72" s="12">
        <v>12</v>
      </c>
      <c r="F72" s="15">
        <f t="shared" si="1"/>
        <v>75</v>
      </c>
      <c r="G72" s="12">
        <v>1</v>
      </c>
      <c r="H72" s="15">
        <f t="shared" si="2"/>
        <v>6.25</v>
      </c>
      <c r="I72" s="12">
        <f t="shared" si="3"/>
        <v>16</v>
      </c>
    </row>
    <row r="73" spans="1:9">
      <c r="A73" s="8" t="s">
        <v>148</v>
      </c>
      <c r="B73" s="9" t="s">
        <v>149</v>
      </c>
      <c r="C73" s="12">
        <v>9</v>
      </c>
      <c r="D73" s="15">
        <f t="shared" ref="D73:D84" si="4">C73/I73*100</f>
        <v>33.333333333333329</v>
      </c>
      <c r="E73" s="12">
        <v>15</v>
      </c>
      <c r="F73" s="15">
        <f t="shared" ref="F73:F84" si="5">E73/I73*100</f>
        <v>55.555555555555557</v>
      </c>
      <c r="G73" s="12">
        <v>3</v>
      </c>
      <c r="H73" s="15">
        <f t="shared" ref="H73:H84" si="6">G73/I73*100</f>
        <v>11.111111111111111</v>
      </c>
      <c r="I73" s="12">
        <f t="shared" ref="I73:I83" si="7">G73+E73+C73</f>
        <v>27</v>
      </c>
    </row>
    <row r="74" spans="1:9">
      <c r="A74" s="8" t="s">
        <v>150</v>
      </c>
      <c r="B74" s="9" t="s">
        <v>151</v>
      </c>
      <c r="C74" s="12">
        <v>2</v>
      </c>
      <c r="D74" s="15">
        <f t="shared" si="4"/>
        <v>7.6923076923076925</v>
      </c>
      <c r="E74" s="12">
        <v>17</v>
      </c>
      <c r="F74" s="15">
        <f t="shared" si="5"/>
        <v>65.384615384615387</v>
      </c>
      <c r="G74" s="12">
        <v>7</v>
      </c>
      <c r="H74" s="15">
        <f t="shared" si="6"/>
        <v>26.923076923076923</v>
      </c>
      <c r="I74" s="12">
        <f t="shared" si="7"/>
        <v>26</v>
      </c>
    </row>
    <row r="75" spans="1:9">
      <c r="A75" s="8" t="s">
        <v>152</v>
      </c>
      <c r="B75" s="9" t="s">
        <v>153</v>
      </c>
      <c r="C75" s="12">
        <v>11</v>
      </c>
      <c r="D75" s="15">
        <f t="shared" si="4"/>
        <v>23.404255319148938</v>
      </c>
      <c r="E75" s="12">
        <v>25</v>
      </c>
      <c r="F75" s="15">
        <f t="shared" si="5"/>
        <v>53.191489361702125</v>
      </c>
      <c r="G75" s="12">
        <v>11</v>
      </c>
      <c r="H75" s="15">
        <f t="shared" si="6"/>
        <v>23.404255319148938</v>
      </c>
      <c r="I75" s="12">
        <f t="shared" si="7"/>
        <v>47</v>
      </c>
    </row>
    <row r="76" spans="1:9">
      <c r="A76" s="8" t="s">
        <v>154</v>
      </c>
      <c r="B76" s="9" t="s">
        <v>155</v>
      </c>
      <c r="C76" s="12">
        <v>0</v>
      </c>
      <c r="D76" s="15">
        <f t="shared" si="4"/>
        <v>0</v>
      </c>
      <c r="E76" s="12">
        <v>3</v>
      </c>
      <c r="F76" s="15">
        <f t="shared" si="5"/>
        <v>50</v>
      </c>
      <c r="G76" s="12">
        <v>3</v>
      </c>
      <c r="H76" s="15">
        <f t="shared" si="6"/>
        <v>50</v>
      </c>
      <c r="I76" s="12">
        <f t="shared" si="7"/>
        <v>6</v>
      </c>
    </row>
    <row r="77" spans="1:9">
      <c r="A77" s="8" t="s">
        <v>156</v>
      </c>
      <c r="B77" s="9" t="s">
        <v>157</v>
      </c>
      <c r="C77" s="12">
        <v>2</v>
      </c>
      <c r="D77" s="15">
        <f t="shared" si="4"/>
        <v>28.571428571428569</v>
      </c>
      <c r="E77" s="12">
        <v>3</v>
      </c>
      <c r="F77" s="15">
        <f t="shared" si="5"/>
        <v>42.857142857142854</v>
      </c>
      <c r="G77" s="12">
        <v>2</v>
      </c>
      <c r="H77" s="15">
        <f t="shared" si="6"/>
        <v>28.571428571428569</v>
      </c>
      <c r="I77" s="12">
        <f t="shared" si="7"/>
        <v>7</v>
      </c>
    </row>
    <row r="78" spans="1:9">
      <c r="A78" s="8" t="s">
        <v>158</v>
      </c>
      <c r="B78" s="9" t="s">
        <v>159</v>
      </c>
      <c r="C78" s="12">
        <v>2</v>
      </c>
      <c r="D78" s="15">
        <f t="shared" si="4"/>
        <v>66.666666666666657</v>
      </c>
      <c r="E78" s="12">
        <v>1</v>
      </c>
      <c r="F78" s="15">
        <f t="shared" si="5"/>
        <v>33.333333333333329</v>
      </c>
      <c r="G78" s="12">
        <v>0</v>
      </c>
      <c r="H78" s="15">
        <f t="shared" si="6"/>
        <v>0</v>
      </c>
      <c r="I78" s="12">
        <f t="shared" si="7"/>
        <v>3</v>
      </c>
    </row>
    <row r="79" spans="1:9">
      <c r="A79" s="8" t="s">
        <v>160</v>
      </c>
      <c r="B79" s="9" t="s">
        <v>161</v>
      </c>
      <c r="C79" s="12">
        <v>1</v>
      </c>
      <c r="D79" s="15">
        <f t="shared" si="4"/>
        <v>14.285714285714285</v>
      </c>
      <c r="E79" s="12">
        <v>5</v>
      </c>
      <c r="F79" s="15">
        <f t="shared" si="5"/>
        <v>71.428571428571431</v>
      </c>
      <c r="G79" s="12">
        <v>1</v>
      </c>
      <c r="H79" s="15">
        <f t="shared" si="6"/>
        <v>14.285714285714285</v>
      </c>
      <c r="I79" s="12">
        <f t="shared" si="7"/>
        <v>7</v>
      </c>
    </row>
    <row r="80" spans="1:9">
      <c r="A80" s="8" t="s">
        <v>162</v>
      </c>
      <c r="B80" s="9" t="s">
        <v>163</v>
      </c>
      <c r="C80" s="12">
        <v>3</v>
      </c>
      <c r="D80" s="15">
        <f t="shared" si="4"/>
        <v>5.8823529411764701</v>
      </c>
      <c r="E80" s="12">
        <v>44</v>
      </c>
      <c r="F80" s="15">
        <f t="shared" si="5"/>
        <v>86.274509803921575</v>
      </c>
      <c r="G80" s="12">
        <v>4</v>
      </c>
      <c r="H80" s="15">
        <f t="shared" si="6"/>
        <v>7.8431372549019605</v>
      </c>
      <c r="I80" s="12">
        <f t="shared" si="7"/>
        <v>51</v>
      </c>
    </row>
    <row r="81" spans="1:9">
      <c r="A81" s="8" t="s">
        <v>164</v>
      </c>
      <c r="B81" s="9" t="s">
        <v>165</v>
      </c>
      <c r="C81" s="12">
        <v>2</v>
      </c>
      <c r="D81" s="15">
        <f t="shared" si="4"/>
        <v>16.666666666666664</v>
      </c>
      <c r="E81" s="12">
        <v>10</v>
      </c>
      <c r="F81" s="15">
        <f t="shared" si="5"/>
        <v>83.333333333333343</v>
      </c>
      <c r="G81" s="12">
        <v>0</v>
      </c>
      <c r="H81" s="15">
        <f t="shared" si="6"/>
        <v>0</v>
      </c>
      <c r="I81" s="12">
        <f t="shared" si="7"/>
        <v>12</v>
      </c>
    </row>
    <row r="82" spans="1:9">
      <c r="A82" s="8" t="s">
        <v>175</v>
      </c>
      <c r="B82" s="9" t="s">
        <v>176</v>
      </c>
      <c r="C82" s="12">
        <v>1</v>
      </c>
      <c r="D82" s="15">
        <f t="shared" si="4"/>
        <v>2.5641025641025639</v>
      </c>
      <c r="E82" s="12">
        <v>35</v>
      </c>
      <c r="F82" s="15">
        <f t="shared" si="5"/>
        <v>89.743589743589752</v>
      </c>
      <c r="G82" s="12">
        <v>3</v>
      </c>
      <c r="H82" s="15">
        <f t="shared" si="6"/>
        <v>7.6923076923076925</v>
      </c>
      <c r="I82" s="12">
        <f t="shared" si="7"/>
        <v>39</v>
      </c>
    </row>
    <row r="83" spans="1:9">
      <c r="A83" s="8" t="s">
        <v>166</v>
      </c>
      <c r="B83" s="9" t="s">
        <v>167</v>
      </c>
      <c r="C83" s="12">
        <v>16</v>
      </c>
      <c r="D83" s="15">
        <f t="shared" si="4"/>
        <v>14.159292035398231</v>
      </c>
      <c r="E83" s="12">
        <v>86</v>
      </c>
      <c r="F83" s="15">
        <f t="shared" si="5"/>
        <v>76.106194690265482</v>
      </c>
      <c r="G83" s="12">
        <v>11</v>
      </c>
      <c r="H83" s="15">
        <f t="shared" si="6"/>
        <v>9.7345132743362832</v>
      </c>
      <c r="I83" s="12">
        <f t="shared" si="7"/>
        <v>113</v>
      </c>
    </row>
    <row r="84" spans="1:9">
      <c r="A84" s="17" t="s">
        <v>169</v>
      </c>
      <c r="B84" s="18"/>
      <c r="C84" s="14">
        <f>SUM(C8:C83)</f>
        <v>286</v>
      </c>
      <c r="D84" s="16">
        <f t="shared" si="4"/>
        <v>15.915414579855314</v>
      </c>
      <c r="E84" s="14">
        <f>SUM(E8:E83)</f>
        <v>1144</v>
      </c>
      <c r="F84" s="16">
        <f t="shared" si="5"/>
        <v>63.661658319421257</v>
      </c>
      <c r="G84" s="14">
        <f>SUM(G8:G83)</f>
        <v>367</v>
      </c>
      <c r="H84" s="16">
        <f t="shared" si="6"/>
        <v>20.422927100723427</v>
      </c>
      <c r="I84" s="14">
        <f>SUM(I8:I83)</f>
        <v>1797</v>
      </c>
    </row>
    <row r="87" spans="1:9">
      <c r="A87" s="7" t="s">
        <v>16</v>
      </c>
    </row>
    <row r="88" spans="1:9">
      <c r="A88" s="7" t="s">
        <v>17</v>
      </c>
    </row>
    <row r="89" spans="1:9">
      <c r="A89" s="7" t="s">
        <v>18</v>
      </c>
    </row>
  </sheetData>
  <mergeCells count="6">
    <mergeCell ref="A84:B84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570312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2</v>
      </c>
      <c r="D10" s="15">
        <f t="shared" si="0"/>
        <v>66.666666666666657</v>
      </c>
      <c r="E10" s="12">
        <v>0</v>
      </c>
      <c r="F10" s="15">
        <f t="shared" si="1"/>
        <v>0</v>
      </c>
      <c r="G10" s="12">
        <v>1</v>
      </c>
      <c r="H10" s="15">
        <f t="shared" si="2"/>
        <v>33.333333333333329</v>
      </c>
      <c r="I10" s="12">
        <f t="shared" si="3"/>
        <v>3</v>
      </c>
    </row>
    <row r="11" spans="1:1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16">
      <c r="A12" s="8" t="s">
        <v>171</v>
      </c>
      <c r="B12" s="9" t="s">
        <v>172</v>
      </c>
      <c r="C12" s="12">
        <v>0</v>
      </c>
      <c r="D12" s="15">
        <f t="shared" si="0"/>
        <v>0</v>
      </c>
      <c r="E12" s="12">
        <v>0</v>
      </c>
      <c r="F12" s="15">
        <f t="shared" si="1"/>
        <v>0</v>
      </c>
      <c r="G12" s="12">
        <v>4</v>
      </c>
      <c r="H12" s="15">
        <f t="shared" si="2"/>
        <v>100</v>
      </c>
      <c r="I12" s="12">
        <f t="shared" si="3"/>
        <v>4</v>
      </c>
    </row>
    <row r="13" spans="1:16">
      <c r="A13" s="8" t="s">
        <v>32</v>
      </c>
      <c r="B13" s="9" t="s">
        <v>33</v>
      </c>
      <c r="C13" s="12">
        <v>1</v>
      </c>
      <c r="D13" s="15">
        <f t="shared" si="0"/>
        <v>20</v>
      </c>
      <c r="E13" s="12">
        <v>0</v>
      </c>
      <c r="F13" s="15">
        <f t="shared" si="1"/>
        <v>0</v>
      </c>
      <c r="G13" s="12">
        <v>4</v>
      </c>
      <c r="H13" s="15">
        <f t="shared" si="2"/>
        <v>80</v>
      </c>
      <c r="I13" s="12">
        <f t="shared" si="3"/>
        <v>5</v>
      </c>
    </row>
    <row r="14" spans="1:16">
      <c r="A14" s="8" t="s">
        <v>34</v>
      </c>
      <c r="B14" s="9" t="s">
        <v>35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1</v>
      </c>
      <c r="H14" s="15">
        <f t="shared" si="2"/>
        <v>100</v>
      </c>
      <c r="I14" s="12">
        <f t="shared" si="3"/>
        <v>1</v>
      </c>
    </row>
    <row r="15" spans="1:16">
      <c r="A15" s="8" t="s">
        <v>173</v>
      </c>
      <c r="B15" s="9" t="s">
        <v>174</v>
      </c>
      <c r="C15" s="12">
        <v>0</v>
      </c>
      <c r="D15" s="15">
        <f t="shared" si="0"/>
        <v>0</v>
      </c>
      <c r="E15" s="12">
        <v>1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1</v>
      </c>
    </row>
    <row r="16" spans="1:16">
      <c r="A16" s="8" t="s">
        <v>36</v>
      </c>
      <c r="B16" s="9" t="s">
        <v>37</v>
      </c>
      <c r="C16" s="12">
        <v>0</v>
      </c>
      <c r="D16" s="15">
        <f t="shared" si="0"/>
        <v>0</v>
      </c>
      <c r="E16" s="12">
        <v>0</v>
      </c>
      <c r="F16" s="15">
        <f t="shared" si="1"/>
        <v>0</v>
      </c>
      <c r="G16" s="12">
        <v>1</v>
      </c>
      <c r="H16" s="15">
        <f t="shared" si="2"/>
        <v>100</v>
      </c>
      <c r="I16" s="12">
        <f t="shared" si="3"/>
        <v>1</v>
      </c>
    </row>
    <row r="17" spans="1:9">
      <c r="A17" s="8" t="s">
        <v>38</v>
      </c>
      <c r="B17" s="9" t="s">
        <v>39</v>
      </c>
      <c r="C17" s="12">
        <v>0</v>
      </c>
      <c r="D17" s="15">
        <f t="shared" si="0"/>
        <v>0</v>
      </c>
      <c r="E17" s="12">
        <v>2</v>
      </c>
      <c r="F17" s="15">
        <f t="shared" si="1"/>
        <v>100</v>
      </c>
      <c r="G17" s="12">
        <v>0</v>
      </c>
      <c r="H17" s="15">
        <f t="shared" si="2"/>
        <v>0</v>
      </c>
      <c r="I17" s="12">
        <f t="shared" si="3"/>
        <v>2</v>
      </c>
    </row>
    <row r="18" spans="1:9">
      <c r="A18" s="8" t="s">
        <v>40</v>
      </c>
      <c r="B18" s="9" t="s">
        <v>41</v>
      </c>
      <c r="C18" s="12">
        <v>3</v>
      </c>
      <c r="D18" s="15">
        <f t="shared" si="0"/>
        <v>17.647058823529413</v>
      </c>
      <c r="E18" s="12">
        <v>13</v>
      </c>
      <c r="F18" s="15">
        <f t="shared" si="1"/>
        <v>76.470588235294116</v>
      </c>
      <c r="G18" s="12">
        <v>1</v>
      </c>
      <c r="H18" s="15">
        <f t="shared" si="2"/>
        <v>5.8823529411764701</v>
      </c>
      <c r="I18" s="12">
        <f t="shared" si="3"/>
        <v>17</v>
      </c>
    </row>
    <row r="19" spans="1:9">
      <c r="A19" s="8" t="s">
        <v>42</v>
      </c>
      <c r="B19" s="9" t="s">
        <v>43</v>
      </c>
      <c r="C19" s="12">
        <v>1</v>
      </c>
      <c r="D19" s="15">
        <f t="shared" si="0"/>
        <v>14.285714285714285</v>
      </c>
      <c r="E19" s="12">
        <v>4</v>
      </c>
      <c r="F19" s="15">
        <f t="shared" si="1"/>
        <v>57.142857142857139</v>
      </c>
      <c r="G19" s="12">
        <v>2</v>
      </c>
      <c r="H19" s="15">
        <f t="shared" si="2"/>
        <v>28.571428571428569</v>
      </c>
      <c r="I19" s="12">
        <f t="shared" si="3"/>
        <v>7</v>
      </c>
    </row>
    <row r="20" spans="1:9">
      <c r="A20" s="8" t="s">
        <v>44</v>
      </c>
      <c r="B20" s="9" t="s">
        <v>45</v>
      </c>
      <c r="C20" s="12">
        <v>1</v>
      </c>
      <c r="D20" s="15">
        <f t="shared" si="0"/>
        <v>2.3255813953488373</v>
      </c>
      <c r="E20" s="12">
        <v>35</v>
      </c>
      <c r="F20" s="15">
        <f t="shared" si="1"/>
        <v>81.395348837209298</v>
      </c>
      <c r="G20" s="12">
        <v>7</v>
      </c>
      <c r="H20" s="15">
        <f t="shared" si="2"/>
        <v>16.279069767441861</v>
      </c>
      <c r="I20" s="12">
        <f t="shared" si="3"/>
        <v>43</v>
      </c>
    </row>
    <row r="21" spans="1:9">
      <c r="A21" s="8" t="s">
        <v>46</v>
      </c>
      <c r="B21" s="9" t="s">
        <v>47</v>
      </c>
      <c r="C21" s="12">
        <v>5</v>
      </c>
      <c r="D21" s="15">
        <f t="shared" si="0"/>
        <v>6.4935064935064926</v>
      </c>
      <c r="E21" s="12">
        <v>60</v>
      </c>
      <c r="F21" s="15">
        <f t="shared" si="1"/>
        <v>77.922077922077932</v>
      </c>
      <c r="G21" s="12">
        <v>12</v>
      </c>
      <c r="H21" s="15">
        <f t="shared" si="2"/>
        <v>15.584415584415584</v>
      </c>
      <c r="I21" s="12">
        <f t="shared" si="3"/>
        <v>77</v>
      </c>
    </row>
    <row r="22" spans="1:9">
      <c r="A22" s="8" t="s">
        <v>48</v>
      </c>
      <c r="B22" s="9" t="s">
        <v>49</v>
      </c>
      <c r="C22" s="12">
        <v>2</v>
      </c>
      <c r="D22" s="15">
        <f t="shared" si="0"/>
        <v>13.333333333333334</v>
      </c>
      <c r="E22" s="12">
        <v>12</v>
      </c>
      <c r="F22" s="15">
        <f t="shared" si="1"/>
        <v>80</v>
      </c>
      <c r="G22" s="12">
        <v>1</v>
      </c>
      <c r="H22" s="15">
        <f t="shared" si="2"/>
        <v>6.666666666666667</v>
      </c>
      <c r="I22" s="12">
        <f t="shared" si="3"/>
        <v>15</v>
      </c>
    </row>
    <row r="23" spans="1:9">
      <c r="A23" s="8" t="s">
        <v>50</v>
      </c>
      <c r="B23" s="9" t="s">
        <v>51</v>
      </c>
      <c r="C23" s="12">
        <v>1</v>
      </c>
      <c r="D23" s="15">
        <f t="shared" si="0"/>
        <v>9.0909090909090917</v>
      </c>
      <c r="E23" s="12">
        <v>8</v>
      </c>
      <c r="F23" s="15">
        <f t="shared" si="1"/>
        <v>72.727272727272734</v>
      </c>
      <c r="G23" s="12">
        <v>2</v>
      </c>
      <c r="H23" s="15">
        <f t="shared" si="2"/>
        <v>18.181818181818183</v>
      </c>
      <c r="I23" s="12">
        <f t="shared" si="3"/>
        <v>11</v>
      </c>
    </row>
    <row r="24" spans="1:9">
      <c r="A24" s="8" t="s">
        <v>52</v>
      </c>
      <c r="B24" s="9" t="s">
        <v>53</v>
      </c>
      <c r="C24" s="12">
        <v>0</v>
      </c>
      <c r="D24" s="15">
        <f t="shared" si="0"/>
        <v>0</v>
      </c>
      <c r="E24" s="12">
        <v>1</v>
      </c>
      <c r="F24" s="15">
        <f t="shared" si="1"/>
        <v>100</v>
      </c>
      <c r="G24" s="12">
        <v>0</v>
      </c>
      <c r="H24" s="15">
        <f t="shared" si="2"/>
        <v>0</v>
      </c>
      <c r="I24" s="12">
        <f t="shared" si="3"/>
        <v>1</v>
      </c>
    </row>
    <row r="25" spans="1:9">
      <c r="A25" s="8" t="s">
        <v>179</v>
      </c>
      <c r="B25" s="9" t="s">
        <v>180</v>
      </c>
      <c r="C25" s="12">
        <v>0</v>
      </c>
      <c r="D25" s="15">
        <f t="shared" si="0"/>
        <v>0</v>
      </c>
      <c r="E25" s="12">
        <v>0</v>
      </c>
      <c r="F25" s="15">
        <f t="shared" si="1"/>
        <v>0</v>
      </c>
      <c r="G25" s="12">
        <v>1</v>
      </c>
      <c r="H25" s="15">
        <f t="shared" si="2"/>
        <v>100</v>
      </c>
      <c r="I25" s="12">
        <f t="shared" si="3"/>
        <v>1</v>
      </c>
    </row>
    <row r="26" spans="1:9">
      <c r="A26" s="8" t="s">
        <v>54</v>
      </c>
      <c r="B26" s="9" t="s">
        <v>55</v>
      </c>
      <c r="C26" s="12">
        <v>1</v>
      </c>
      <c r="D26" s="15">
        <f t="shared" si="0"/>
        <v>100</v>
      </c>
      <c r="E26" s="12">
        <v>0</v>
      </c>
      <c r="F26" s="15">
        <f t="shared" si="1"/>
        <v>0</v>
      </c>
      <c r="G26" s="12">
        <v>0</v>
      </c>
      <c r="H26" s="15">
        <f t="shared" si="2"/>
        <v>0</v>
      </c>
      <c r="I26" s="12">
        <f t="shared" si="3"/>
        <v>1</v>
      </c>
    </row>
    <row r="27" spans="1:9">
      <c r="A27" s="8" t="s">
        <v>56</v>
      </c>
      <c r="B27" s="9" t="s">
        <v>57</v>
      </c>
      <c r="C27" s="12">
        <v>3</v>
      </c>
      <c r="D27" s="15">
        <f t="shared" si="0"/>
        <v>7.3170731707317067</v>
      </c>
      <c r="E27" s="12">
        <v>26</v>
      </c>
      <c r="F27" s="15">
        <f t="shared" si="1"/>
        <v>63.414634146341463</v>
      </c>
      <c r="G27" s="12">
        <v>12</v>
      </c>
      <c r="H27" s="15">
        <f t="shared" si="2"/>
        <v>29.268292682926827</v>
      </c>
      <c r="I27" s="12">
        <f t="shared" si="3"/>
        <v>41</v>
      </c>
    </row>
    <row r="28" spans="1:9">
      <c r="A28" s="8" t="s">
        <v>58</v>
      </c>
      <c r="B28" s="9" t="s">
        <v>59</v>
      </c>
      <c r="C28" s="12">
        <v>2</v>
      </c>
      <c r="D28" s="15">
        <f t="shared" si="0"/>
        <v>100</v>
      </c>
      <c r="E28" s="12">
        <v>0</v>
      </c>
      <c r="F28" s="15">
        <f t="shared" si="1"/>
        <v>0</v>
      </c>
      <c r="G28" s="12">
        <v>0</v>
      </c>
      <c r="H28" s="15">
        <f t="shared" si="2"/>
        <v>0</v>
      </c>
      <c r="I28" s="12">
        <f t="shared" si="3"/>
        <v>2</v>
      </c>
    </row>
    <row r="29" spans="1:9">
      <c r="A29" s="8" t="s">
        <v>60</v>
      </c>
      <c r="B29" s="9" t="s">
        <v>61</v>
      </c>
      <c r="C29" s="12">
        <v>24</v>
      </c>
      <c r="D29" s="15">
        <f t="shared" si="0"/>
        <v>24.489795918367346</v>
      </c>
      <c r="E29" s="12">
        <v>57</v>
      </c>
      <c r="F29" s="15">
        <f t="shared" si="1"/>
        <v>58.163265306122447</v>
      </c>
      <c r="G29" s="12">
        <v>17</v>
      </c>
      <c r="H29" s="15">
        <f t="shared" si="2"/>
        <v>17.346938775510203</v>
      </c>
      <c r="I29" s="12">
        <f t="shared" si="3"/>
        <v>98</v>
      </c>
    </row>
    <row r="30" spans="1:9">
      <c r="A30" s="8" t="s">
        <v>62</v>
      </c>
      <c r="B30" s="9" t="s">
        <v>63</v>
      </c>
      <c r="C30" s="12">
        <v>0</v>
      </c>
      <c r="D30" s="15">
        <f t="shared" si="0"/>
        <v>0</v>
      </c>
      <c r="E30" s="12">
        <v>15</v>
      </c>
      <c r="F30" s="15">
        <f t="shared" si="1"/>
        <v>83.333333333333343</v>
      </c>
      <c r="G30" s="12">
        <v>3</v>
      </c>
      <c r="H30" s="15">
        <f t="shared" si="2"/>
        <v>16.666666666666664</v>
      </c>
      <c r="I30" s="12">
        <f t="shared" si="3"/>
        <v>18</v>
      </c>
    </row>
    <row r="31" spans="1:9">
      <c r="A31" s="8" t="s">
        <v>64</v>
      </c>
      <c r="B31" s="9" t="s">
        <v>65</v>
      </c>
      <c r="C31" s="12">
        <v>2</v>
      </c>
      <c r="D31" s="15">
        <f t="shared" si="0"/>
        <v>11.111111111111111</v>
      </c>
      <c r="E31" s="12">
        <v>15</v>
      </c>
      <c r="F31" s="15">
        <f t="shared" si="1"/>
        <v>83.333333333333343</v>
      </c>
      <c r="G31" s="12">
        <v>1</v>
      </c>
      <c r="H31" s="15">
        <f t="shared" si="2"/>
        <v>5.5555555555555554</v>
      </c>
      <c r="I31" s="12">
        <f t="shared" si="3"/>
        <v>18</v>
      </c>
    </row>
    <row r="32" spans="1:9">
      <c r="A32" s="8" t="s">
        <v>66</v>
      </c>
      <c r="B32" s="9" t="s">
        <v>67</v>
      </c>
      <c r="C32" s="12">
        <v>1</v>
      </c>
      <c r="D32" s="15">
        <f t="shared" si="0"/>
        <v>7.6923076923076925</v>
      </c>
      <c r="E32" s="12">
        <v>8</v>
      </c>
      <c r="F32" s="15">
        <f t="shared" si="1"/>
        <v>61.53846153846154</v>
      </c>
      <c r="G32" s="12">
        <v>4</v>
      </c>
      <c r="H32" s="15">
        <f t="shared" si="2"/>
        <v>30.76923076923077</v>
      </c>
      <c r="I32" s="12">
        <f t="shared" si="3"/>
        <v>13</v>
      </c>
    </row>
    <row r="33" spans="1:9">
      <c r="A33" s="8" t="s">
        <v>68</v>
      </c>
      <c r="B33" s="9" t="s">
        <v>69</v>
      </c>
      <c r="C33" s="12">
        <v>9</v>
      </c>
      <c r="D33" s="15">
        <f t="shared" si="0"/>
        <v>39.130434782608695</v>
      </c>
      <c r="E33" s="12">
        <v>7</v>
      </c>
      <c r="F33" s="15">
        <f t="shared" si="1"/>
        <v>30.434782608695656</v>
      </c>
      <c r="G33" s="12">
        <v>7</v>
      </c>
      <c r="H33" s="15">
        <f t="shared" si="2"/>
        <v>30.434782608695656</v>
      </c>
      <c r="I33" s="12">
        <f t="shared" si="3"/>
        <v>23</v>
      </c>
    </row>
    <row r="34" spans="1:9">
      <c r="A34" s="8" t="s">
        <v>70</v>
      </c>
      <c r="B34" s="9" t="s">
        <v>71</v>
      </c>
      <c r="C34" s="12">
        <v>2</v>
      </c>
      <c r="D34" s="15">
        <f t="shared" si="0"/>
        <v>9.5238095238095237</v>
      </c>
      <c r="E34" s="12">
        <v>16</v>
      </c>
      <c r="F34" s="15">
        <f t="shared" si="1"/>
        <v>76.19047619047619</v>
      </c>
      <c r="G34" s="12">
        <v>3</v>
      </c>
      <c r="H34" s="15">
        <f t="shared" si="2"/>
        <v>14.285714285714285</v>
      </c>
      <c r="I34" s="12">
        <f t="shared" si="3"/>
        <v>21</v>
      </c>
    </row>
    <row r="35" spans="1:9">
      <c r="A35" s="8" t="s">
        <v>72</v>
      </c>
      <c r="B35" s="9" t="s">
        <v>73</v>
      </c>
      <c r="C35" s="12">
        <v>0</v>
      </c>
      <c r="D35" s="15">
        <f t="shared" si="0"/>
        <v>0</v>
      </c>
      <c r="E35" s="12">
        <v>2</v>
      </c>
      <c r="F35" s="15">
        <f t="shared" si="1"/>
        <v>50</v>
      </c>
      <c r="G35" s="12">
        <v>2</v>
      </c>
      <c r="H35" s="15">
        <f t="shared" si="2"/>
        <v>50</v>
      </c>
      <c r="I35" s="12">
        <f t="shared" si="3"/>
        <v>4</v>
      </c>
    </row>
    <row r="36" spans="1:9">
      <c r="A36" s="8" t="s">
        <v>74</v>
      </c>
      <c r="B36" s="9" t="s">
        <v>75</v>
      </c>
      <c r="C36" s="12">
        <v>3</v>
      </c>
      <c r="D36" s="15">
        <f t="shared" si="0"/>
        <v>12</v>
      </c>
      <c r="E36" s="12">
        <v>13</v>
      </c>
      <c r="F36" s="15">
        <f t="shared" si="1"/>
        <v>52</v>
      </c>
      <c r="G36" s="12">
        <v>9</v>
      </c>
      <c r="H36" s="15">
        <f t="shared" si="2"/>
        <v>36</v>
      </c>
      <c r="I36" s="12">
        <f t="shared" si="3"/>
        <v>25</v>
      </c>
    </row>
    <row r="37" spans="1:9">
      <c r="A37" s="8" t="s">
        <v>76</v>
      </c>
      <c r="B37" s="9" t="s">
        <v>77</v>
      </c>
      <c r="C37" s="12">
        <v>6</v>
      </c>
      <c r="D37" s="15">
        <f t="shared" si="0"/>
        <v>19.35483870967742</v>
      </c>
      <c r="E37" s="12">
        <v>16</v>
      </c>
      <c r="F37" s="15">
        <f t="shared" si="1"/>
        <v>51.612903225806448</v>
      </c>
      <c r="G37" s="12">
        <v>9</v>
      </c>
      <c r="H37" s="15">
        <f t="shared" si="2"/>
        <v>29.032258064516132</v>
      </c>
      <c r="I37" s="12">
        <f t="shared" si="3"/>
        <v>31</v>
      </c>
    </row>
    <row r="38" spans="1:9">
      <c r="A38" s="8" t="s">
        <v>78</v>
      </c>
      <c r="B38" s="9" t="s">
        <v>79</v>
      </c>
      <c r="C38" s="12">
        <v>8</v>
      </c>
      <c r="D38" s="15">
        <f t="shared" si="0"/>
        <v>20.512820512820511</v>
      </c>
      <c r="E38" s="12">
        <v>22</v>
      </c>
      <c r="F38" s="15">
        <f t="shared" si="1"/>
        <v>56.410256410256409</v>
      </c>
      <c r="G38" s="12">
        <v>9</v>
      </c>
      <c r="H38" s="15">
        <f t="shared" si="2"/>
        <v>23.076923076923077</v>
      </c>
      <c r="I38" s="12">
        <f t="shared" si="3"/>
        <v>39</v>
      </c>
    </row>
    <row r="39" spans="1:9">
      <c r="A39" s="8" t="s">
        <v>80</v>
      </c>
      <c r="B39" s="9" t="s">
        <v>81</v>
      </c>
      <c r="C39" s="12">
        <v>11</v>
      </c>
      <c r="D39" s="15">
        <f t="shared" si="0"/>
        <v>21.568627450980394</v>
      </c>
      <c r="E39" s="12">
        <v>31</v>
      </c>
      <c r="F39" s="15">
        <f t="shared" si="1"/>
        <v>60.784313725490193</v>
      </c>
      <c r="G39" s="12">
        <v>9</v>
      </c>
      <c r="H39" s="15">
        <f t="shared" si="2"/>
        <v>17.647058823529413</v>
      </c>
      <c r="I39" s="12">
        <f t="shared" si="3"/>
        <v>51</v>
      </c>
    </row>
    <row r="40" spans="1:9">
      <c r="A40" s="8" t="s">
        <v>82</v>
      </c>
      <c r="B40" s="9" t="s">
        <v>83</v>
      </c>
      <c r="C40" s="12">
        <v>5</v>
      </c>
      <c r="D40" s="15">
        <f t="shared" si="0"/>
        <v>17.857142857142858</v>
      </c>
      <c r="E40" s="12">
        <v>17</v>
      </c>
      <c r="F40" s="15">
        <f t="shared" si="1"/>
        <v>60.714285714285708</v>
      </c>
      <c r="G40" s="12">
        <v>6</v>
      </c>
      <c r="H40" s="15">
        <f t="shared" si="2"/>
        <v>21.428571428571427</v>
      </c>
      <c r="I40" s="12">
        <f t="shared" si="3"/>
        <v>28</v>
      </c>
    </row>
    <row r="41" spans="1:9">
      <c r="A41" s="8" t="s">
        <v>84</v>
      </c>
      <c r="B41" s="9" t="s">
        <v>85</v>
      </c>
      <c r="C41" s="12">
        <v>5</v>
      </c>
      <c r="D41" s="15">
        <f t="shared" si="0"/>
        <v>11.111111111111111</v>
      </c>
      <c r="E41" s="12">
        <v>30</v>
      </c>
      <c r="F41" s="15">
        <f t="shared" si="1"/>
        <v>66.666666666666657</v>
      </c>
      <c r="G41" s="12">
        <v>10</v>
      </c>
      <c r="H41" s="15">
        <f t="shared" si="2"/>
        <v>22.222222222222221</v>
      </c>
      <c r="I41" s="12">
        <f t="shared" si="3"/>
        <v>45</v>
      </c>
    </row>
    <row r="42" spans="1:9">
      <c r="A42" s="8" t="s">
        <v>86</v>
      </c>
      <c r="B42" s="9" t="s">
        <v>87</v>
      </c>
      <c r="C42" s="12">
        <v>9</v>
      </c>
      <c r="D42" s="15">
        <f t="shared" si="0"/>
        <v>21.428571428571427</v>
      </c>
      <c r="E42" s="12">
        <v>23</v>
      </c>
      <c r="F42" s="15">
        <f t="shared" si="1"/>
        <v>54.761904761904766</v>
      </c>
      <c r="G42" s="12">
        <v>10</v>
      </c>
      <c r="H42" s="15">
        <f t="shared" si="2"/>
        <v>23.809523809523807</v>
      </c>
      <c r="I42" s="12">
        <f t="shared" si="3"/>
        <v>42</v>
      </c>
    </row>
    <row r="43" spans="1:9">
      <c r="A43" s="8" t="s">
        <v>88</v>
      </c>
      <c r="B43" s="9" t="s">
        <v>89</v>
      </c>
      <c r="C43" s="12">
        <v>3</v>
      </c>
      <c r="D43" s="15">
        <f t="shared" si="0"/>
        <v>11.538461538461538</v>
      </c>
      <c r="E43" s="12">
        <v>19</v>
      </c>
      <c r="F43" s="15">
        <f t="shared" si="1"/>
        <v>73.076923076923066</v>
      </c>
      <c r="G43" s="12">
        <v>4</v>
      </c>
      <c r="H43" s="15">
        <f t="shared" si="2"/>
        <v>15.384615384615385</v>
      </c>
      <c r="I43" s="12">
        <f t="shared" si="3"/>
        <v>26</v>
      </c>
    </row>
    <row r="44" spans="1:9">
      <c r="A44" s="8" t="s">
        <v>90</v>
      </c>
      <c r="B44" s="9" t="s">
        <v>91</v>
      </c>
      <c r="C44" s="12">
        <v>4</v>
      </c>
      <c r="D44" s="15">
        <f t="shared" si="0"/>
        <v>19.047619047619047</v>
      </c>
      <c r="E44" s="12">
        <v>14</v>
      </c>
      <c r="F44" s="15">
        <f t="shared" si="1"/>
        <v>66.666666666666657</v>
      </c>
      <c r="G44" s="12">
        <v>3</v>
      </c>
      <c r="H44" s="15">
        <f t="shared" si="2"/>
        <v>14.285714285714285</v>
      </c>
      <c r="I44" s="12">
        <f t="shared" si="3"/>
        <v>21</v>
      </c>
    </row>
    <row r="45" spans="1:9">
      <c r="A45" s="8" t="s">
        <v>92</v>
      </c>
      <c r="B45" s="9" t="s">
        <v>93</v>
      </c>
      <c r="C45" s="12">
        <v>2</v>
      </c>
      <c r="D45" s="15">
        <f t="shared" si="0"/>
        <v>9.0909090909090917</v>
      </c>
      <c r="E45" s="12">
        <v>10</v>
      </c>
      <c r="F45" s="15">
        <f t="shared" si="1"/>
        <v>45.454545454545453</v>
      </c>
      <c r="G45" s="12">
        <v>10</v>
      </c>
      <c r="H45" s="15">
        <f t="shared" si="2"/>
        <v>45.454545454545453</v>
      </c>
      <c r="I45" s="12">
        <f t="shared" si="3"/>
        <v>22</v>
      </c>
    </row>
    <row r="46" spans="1:9">
      <c r="A46" s="8" t="s">
        <v>94</v>
      </c>
      <c r="B46" s="9" t="s">
        <v>95</v>
      </c>
      <c r="C46" s="12">
        <v>2</v>
      </c>
      <c r="D46" s="15">
        <f t="shared" si="0"/>
        <v>28.571428571428569</v>
      </c>
      <c r="E46" s="12">
        <v>2</v>
      </c>
      <c r="F46" s="15">
        <f t="shared" si="1"/>
        <v>28.571428571428569</v>
      </c>
      <c r="G46" s="12">
        <v>3</v>
      </c>
      <c r="H46" s="15">
        <f t="shared" si="2"/>
        <v>42.857142857142854</v>
      </c>
      <c r="I46" s="12">
        <f t="shared" si="3"/>
        <v>7</v>
      </c>
    </row>
    <row r="47" spans="1:9">
      <c r="A47" s="8" t="s">
        <v>96</v>
      </c>
      <c r="B47" s="9" t="s">
        <v>97</v>
      </c>
      <c r="C47" s="12">
        <v>5</v>
      </c>
      <c r="D47" s="15">
        <f t="shared" si="0"/>
        <v>10.204081632653061</v>
      </c>
      <c r="E47" s="12">
        <v>38</v>
      </c>
      <c r="F47" s="15">
        <f t="shared" si="1"/>
        <v>77.551020408163268</v>
      </c>
      <c r="G47" s="12">
        <v>6</v>
      </c>
      <c r="H47" s="15">
        <f t="shared" si="2"/>
        <v>12.244897959183673</v>
      </c>
      <c r="I47" s="12">
        <f t="shared" si="3"/>
        <v>49</v>
      </c>
    </row>
    <row r="48" spans="1:9">
      <c r="A48" s="8" t="s">
        <v>98</v>
      </c>
      <c r="B48" s="9" t="s">
        <v>99</v>
      </c>
      <c r="C48" s="12">
        <v>5</v>
      </c>
      <c r="D48" s="15">
        <f t="shared" si="0"/>
        <v>9.0909090909090917</v>
      </c>
      <c r="E48" s="12">
        <v>36</v>
      </c>
      <c r="F48" s="15">
        <f t="shared" si="1"/>
        <v>65.454545454545453</v>
      </c>
      <c r="G48" s="12">
        <v>14</v>
      </c>
      <c r="H48" s="15">
        <f t="shared" si="2"/>
        <v>25.454545454545453</v>
      </c>
      <c r="I48" s="12">
        <f t="shared" si="3"/>
        <v>55</v>
      </c>
    </row>
    <row r="49" spans="1:9">
      <c r="A49" s="8" t="s">
        <v>100</v>
      </c>
      <c r="B49" s="9" t="s">
        <v>101</v>
      </c>
      <c r="C49" s="12">
        <v>6</v>
      </c>
      <c r="D49" s="15">
        <f t="shared" si="0"/>
        <v>22.222222222222221</v>
      </c>
      <c r="E49" s="12">
        <v>15</v>
      </c>
      <c r="F49" s="15">
        <f t="shared" si="1"/>
        <v>55.555555555555557</v>
      </c>
      <c r="G49" s="12">
        <v>6</v>
      </c>
      <c r="H49" s="15">
        <f t="shared" si="2"/>
        <v>22.222222222222221</v>
      </c>
      <c r="I49" s="12">
        <f t="shared" si="3"/>
        <v>27</v>
      </c>
    </row>
    <row r="50" spans="1:9">
      <c r="A50" s="8" t="s">
        <v>102</v>
      </c>
      <c r="B50" s="9" t="s">
        <v>103</v>
      </c>
      <c r="C50" s="12">
        <v>6</v>
      </c>
      <c r="D50" s="15">
        <f t="shared" si="0"/>
        <v>12.5</v>
      </c>
      <c r="E50" s="12">
        <v>34</v>
      </c>
      <c r="F50" s="15">
        <f t="shared" si="1"/>
        <v>70.833333333333343</v>
      </c>
      <c r="G50" s="12">
        <v>8</v>
      </c>
      <c r="H50" s="15">
        <f t="shared" si="2"/>
        <v>16.666666666666664</v>
      </c>
      <c r="I50" s="12">
        <f t="shared" si="3"/>
        <v>48</v>
      </c>
    </row>
    <row r="51" spans="1:9">
      <c r="A51" s="8" t="s">
        <v>104</v>
      </c>
      <c r="B51" s="9" t="s">
        <v>105</v>
      </c>
      <c r="C51" s="12">
        <v>5</v>
      </c>
      <c r="D51" s="15">
        <f t="shared" si="0"/>
        <v>17.241379310344829</v>
      </c>
      <c r="E51" s="12">
        <v>17</v>
      </c>
      <c r="F51" s="15">
        <f t="shared" si="1"/>
        <v>58.620689655172406</v>
      </c>
      <c r="G51" s="12">
        <v>7</v>
      </c>
      <c r="H51" s="15">
        <f t="shared" si="2"/>
        <v>24.137931034482758</v>
      </c>
      <c r="I51" s="12">
        <f t="shared" si="3"/>
        <v>29</v>
      </c>
    </row>
    <row r="52" spans="1:9">
      <c r="A52" s="8" t="s">
        <v>106</v>
      </c>
      <c r="B52" s="9" t="s">
        <v>107</v>
      </c>
      <c r="C52" s="12">
        <v>9</v>
      </c>
      <c r="D52" s="15">
        <f t="shared" si="0"/>
        <v>13.846153846153847</v>
      </c>
      <c r="E52" s="12">
        <v>43</v>
      </c>
      <c r="F52" s="15">
        <f t="shared" si="1"/>
        <v>66.153846153846146</v>
      </c>
      <c r="G52" s="12">
        <v>13</v>
      </c>
      <c r="H52" s="15">
        <f t="shared" si="2"/>
        <v>20</v>
      </c>
      <c r="I52" s="12">
        <f t="shared" si="3"/>
        <v>65</v>
      </c>
    </row>
    <row r="53" spans="1:9">
      <c r="A53" s="8" t="s">
        <v>108</v>
      </c>
      <c r="B53" s="9" t="s">
        <v>109</v>
      </c>
      <c r="C53" s="12">
        <v>1</v>
      </c>
      <c r="D53" s="15">
        <f t="shared" si="0"/>
        <v>11.111111111111111</v>
      </c>
      <c r="E53" s="12">
        <v>5</v>
      </c>
      <c r="F53" s="15">
        <f t="shared" si="1"/>
        <v>55.555555555555557</v>
      </c>
      <c r="G53" s="12">
        <v>3</v>
      </c>
      <c r="H53" s="15">
        <f t="shared" si="2"/>
        <v>33.333333333333329</v>
      </c>
      <c r="I53" s="12">
        <f t="shared" si="3"/>
        <v>9</v>
      </c>
    </row>
    <row r="54" spans="1:9">
      <c r="A54" s="8" t="s">
        <v>110</v>
      </c>
      <c r="B54" s="9" t="s">
        <v>111</v>
      </c>
      <c r="C54" s="12">
        <v>6</v>
      </c>
      <c r="D54" s="15">
        <f t="shared" si="0"/>
        <v>23.076923076923077</v>
      </c>
      <c r="E54" s="12">
        <v>12</v>
      </c>
      <c r="F54" s="15">
        <f t="shared" si="1"/>
        <v>46.153846153846153</v>
      </c>
      <c r="G54" s="12">
        <v>8</v>
      </c>
      <c r="H54" s="15">
        <f t="shared" si="2"/>
        <v>30.76923076923077</v>
      </c>
      <c r="I54" s="12">
        <f t="shared" si="3"/>
        <v>26</v>
      </c>
    </row>
    <row r="55" spans="1:9">
      <c r="A55" s="8" t="s">
        <v>112</v>
      </c>
      <c r="B55" s="9" t="s">
        <v>113</v>
      </c>
      <c r="C55" s="12">
        <v>11</v>
      </c>
      <c r="D55" s="15">
        <f t="shared" si="0"/>
        <v>32.352941176470587</v>
      </c>
      <c r="E55" s="12">
        <v>11</v>
      </c>
      <c r="F55" s="15">
        <f t="shared" si="1"/>
        <v>32.352941176470587</v>
      </c>
      <c r="G55" s="12">
        <v>12</v>
      </c>
      <c r="H55" s="15">
        <f t="shared" si="2"/>
        <v>35.294117647058826</v>
      </c>
      <c r="I55" s="12">
        <f t="shared" si="3"/>
        <v>34</v>
      </c>
    </row>
    <row r="56" spans="1:9">
      <c r="A56" s="8" t="s">
        <v>114</v>
      </c>
      <c r="B56" s="9" t="s">
        <v>115</v>
      </c>
      <c r="C56" s="12">
        <v>7</v>
      </c>
      <c r="D56" s="15">
        <f t="shared" si="0"/>
        <v>17.5</v>
      </c>
      <c r="E56" s="12">
        <v>23</v>
      </c>
      <c r="F56" s="15">
        <f t="shared" si="1"/>
        <v>57.499999999999993</v>
      </c>
      <c r="G56" s="12">
        <v>10</v>
      </c>
      <c r="H56" s="15">
        <f t="shared" si="2"/>
        <v>25</v>
      </c>
      <c r="I56" s="12">
        <f t="shared" si="3"/>
        <v>40</v>
      </c>
    </row>
    <row r="57" spans="1:9">
      <c r="A57" s="8" t="s">
        <v>116</v>
      </c>
      <c r="B57" s="9" t="s">
        <v>117</v>
      </c>
      <c r="C57" s="12">
        <v>4</v>
      </c>
      <c r="D57" s="15">
        <f t="shared" si="0"/>
        <v>28.571428571428569</v>
      </c>
      <c r="E57" s="12">
        <v>4</v>
      </c>
      <c r="F57" s="15">
        <f t="shared" si="1"/>
        <v>28.571428571428569</v>
      </c>
      <c r="G57" s="12">
        <v>6</v>
      </c>
      <c r="H57" s="15">
        <f t="shared" si="2"/>
        <v>42.857142857142854</v>
      </c>
      <c r="I57" s="12">
        <f t="shared" si="3"/>
        <v>14</v>
      </c>
    </row>
    <row r="58" spans="1:9">
      <c r="A58" s="8" t="s">
        <v>118</v>
      </c>
      <c r="B58" s="9" t="s">
        <v>119</v>
      </c>
      <c r="C58" s="12">
        <v>2</v>
      </c>
      <c r="D58" s="15">
        <f t="shared" si="0"/>
        <v>18.181818181818183</v>
      </c>
      <c r="E58" s="12">
        <v>9</v>
      </c>
      <c r="F58" s="15">
        <f t="shared" si="1"/>
        <v>81.818181818181827</v>
      </c>
      <c r="G58" s="12">
        <v>0</v>
      </c>
      <c r="H58" s="15">
        <f t="shared" si="2"/>
        <v>0</v>
      </c>
      <c r="I58" s="12">
        <f t="shared" si="3"/>
        <v>11</v>
      </c>
    </row>
    <row r="59" spans="1:9">
      <c r="A59" s="8" t="s">
        <v>120</v>
      </c>
      <c r="B59" s="9" t="s">
        <v>121</v>
      </c>
      <c r="C59" s="12">
        <v>1</v>
      </c>
      <c r="D59" s="15">
        <f t="shared" si="0"/>
        <v>7.6923076923076925</v>
      </c>
      <c r="E59" s="12">
        <v>8</v>
      </c>
      <c r="F59" s="15">
        <f t="shared" si="1"/>
        <v>61.53846153846154</v>
      </c>
      <c r="G59" s="12">
        <v>4</v>
      </c>
      <c r="H59" s="15">
        <f t="shared" si="2"/>
        <v>30.76923076923077</v>
      </c>
      <c r="I59" s="12">
        <f t="shared" si="3"/>
        <v>13</v>
      </c>
    </row>
    <row r="60" spans="1:9">
      <c r="A60" s="8" t="s">
        <v>122</v>
      </c>
      <c r="B60" s="9" t="s">
        <v>123</v>
      </c>
      <c r="C60" s="12">
        <v>0</v>
      </c>
      <c r="D60" s="15">
        <f t="shared" si="0"/>
        <v>0</v>
      </c>
      <c r="E60" s="12">
        <v>2</v>
      </c>
      <c r="F60" s="15">
        <f t="shared" si="1"/>
        <v>25</v>
      </c>
      <c r="G60" s="12">
        <v>6</v>
      </c>
      <c r="H60" s="15">
        <f t="shared" si="2"/>
        <v>75</v>
      </c>
      <c r="I60" s="12">
        <f t="shared" si="3"/>
        <v>8</v>
      </c>
    </row>
    <row r="61" spans="1:9">
      <c r="A61" s="8" t="s">
        <v>124</v>
      </c>
      <c r="B61" s="9" t="s">
        <v>125</v>
      </c>
      <c r="C61" s="12">
        <v>6</v>
      </c>
      <c r="D61" s="15">
        <f t="shared" si="0"/>
        <v>26.086956521739129</v>
      </c>
      <c r="E61" s="12">
        <v>17</v>
      </c>
      <c r="F61" s="15">
        <f t="shared" si="1"/>
        <v>73.91304347826086</v>
      </c>
      <c r="G61" s="12">
        <v>0</v>
      </c>
      <c r="H61" s="15">
        <f t="shared" si="2"/>
        <v>0</v>
      </c>
      <c r="I61" s="12">
        <f t="shared" si="3"/>
        <v>23</v>
      </c>
    </row>
    <row r="62" spans="1:9">
      <c r="A62" s="8" t="s">
        <v>126</v>
      </c>
      <c r="B62" s="9" t="s">
        <v>127</v>
      </c>
      <c r="C62" s="12">
        <v>0</v>
      </c>
      <c r="D62" s="15">
        <f t="shared" si="0"/>
        <v>0</v>
      </c>
      <c r="E62" s="12">
        <v>0</v>
      </c>
      <c r="F62" s="15">
        <f t="shared" si="1"/>
        <v>0</v>
      </c>
      <c r="G62" s="12">
        <v>2</v>
      </c>
      <c r="H62" s="15">
        <f t="shared" si="2"/>
        <v>100</v>
      </c>
      <c r="I62" s="12">
        <f t="shared" si="3"/>
        <v>2</v>
      </c>
    </row>
    <row r="63" spans="1:9">
      <c r="A63" s="8" t="s">
        <v>128</v>
      </c>
      <c r="B63" s="9" t="s">
        <v>129</v>
      </c>
      <c r="C63" s="12">
        <v>8</v>
      </c>
      <c r="D63" s="15">
        <f t="shared" si="0"/>
        <v>16.666666666666664</v>
      </c>
      <c r="E63" s="12">
        <v>24</v>
      </c>
      <c r="F63" s="15">
        <f t="shared" si="1"/>
        <v>50</v>
      </c>
      <c r="G63" s="12">
        <v>16</v>
      </c>
      <c r="H63" s="15">
        <f t="shared" si="2"/>
        <v>33.333333333333329</v>
      </c>
      <c r="I63" s="12">
        <f t="shared" si="3"/>
        <v>48</v>
      </c>
    </row>
    <row r="64" spans="1:9">
      <c r="A64" s="8" t="s">
        <v>130</v>
      </c>
      <c r="B64" s="9" t="s">
        <v>131</v>
      </c>
      <c r="C64" s="12">
        <v>7</v>
      </c>
      <c r="D64" s="15">
        <f t="shared" si="0"/>
        <v>24.137931034482758</v>
      </c>
      <c r="E64" s="12">
        <v>20</v>
      </c>
      <c r="F64" s="15">
        <f t="shared" si="1"/>
        <v>68.965517241379317</v>
      </c>
      <c r="G64" s="12">
        <v>2</v>
      </c>
      <c r="H64" s="15">
        <f t="shared" si="2"/>
        <v>6.8965517241379306</v>
      </c>
      <c r="I64" s="12">
        <f t="shared" si="3"/>
        <v>29</v>
      </c>
    </row>
    <row r="65" spans="1:9">
      <c r="A65" s="8" t="s">
        <v>177</v>
      </c>
      <c r="B65" s="9" t="s">
        <v>178</v>
      </c>
      <c r="C65" s="12">
        <v>0</v>
      </c>
      <c r="D65" s="15">
        <f t="shared" si="0"/>
        <v>0</v>
      </c>
      <c r="E65" s="12">
        <v>2</v>
      </c>
      <c r="F65" s="15">
        <f t="shared" si="1"/>
        <v>100</v>
      </c>
      <c r="G65" s="12">
        <v>0</v>
      </c>
      <c r="H65" s="15">
        <f t="shared" si="2"/>
        <v>0</v>
      </c>
      <c r="I65" s="12">
        <f t="shared" si="3"/>
        <v>2</v>
      </c>
    </row>
    <row r="66" spans="1:9">
      <c r="A66" s="8" t="s">
        <v>132</v>
      </c>
      <c r="B66" s="9" t="s">
        <v>133</v>
      </c>
      <c r="C66" s="12">
        <v>0</v>
      </c>
      <c r="D66" s="15">
        <f t="shared" si="0"/>
        <v>0</v>
      </c>
      <c r="E66" s="12">
        <v>1</v>
      </c>
      <c r="F66" s="15">
        <f t="shared" si="1"/>
        <v>50</v>
      </c>
      <c r="G66" s="12">
        <v>1</v>
      </c>
      <c r="H66" s="15">
        <f t="shared" si="2"/>
        <v>50</v>
      </c>
      <c r="I66" s="12">
        <f t="shared" si="3"/>
        <v>2</v>
      </c>
    </row>
    <row r="67" spans="1:9">
      <c r="A67" s="8" t="s">
        <v>134</v>
      </c>
      <c r="B67" s="9" t="s">
        <v>135</v>
      </c>
      <c r="C67" s="12">
        <v>7</v>
      </c>
      <c r="D67" s="15">
        <f t="shared" si="0"/>
        <v>13.725490196078432</v>
      </c>
      <c r="E67" s="12">
        <v>32</v>
      </c>
      <c r="F67" s="15">
        <f t="shared" si="1"/>
        <v>62.745098039215684</v>
      </c>
      <c r="G67" s="12">
        <v>12</v>
      </c>
      <c r="H67" s="15">
        <f t="shared" si="2"/>
        <v>23.52941176470588</v>
      </c>
      <c r="I67" s="12">
        <f t="shared" si="3"/>
        <v>51</v>
      </c>
    </row>
    <row r="68" spans="1:9">
      <c r="A68" s="8" t="s">
        <v>136</v>
      </c>
      <c r="B68" s="9" t="s">
        <v>137</v>
      </c>
      <c r="C68" s="12">
        <v>8</v>
      </c>
      <c r="D68" s="15">
        <f t="shared" si="0"/>
        <v>17.777777777777779</v>
      </c>
      <c r="E68" s="12">
        <v>30</v>
      </c>
      <c r="F68" s="15">
        <f t="shared" si="1"/>
        <v>66.666666666666657</v>
      </c>
      <c r="G68" s="12">
        <v>7</v>
      </c>
      <c r="H68" s="15">
        <f t="shared" si="2"/>
        <v>15.555555555555555</v>
      </c>
      <c r="I68" s="12">
        <f t="shared" si="3"/>
        <v>45</v>
      </c>
    </row>
    <row r="69" spans="1:9">
      <c r="A69" s="8" t="s">
        <v>138</v>
      </c>
      <c r="B69" s="9" t="s">
        <v>139</v>
      </c>
      <c r="C69" s="12">
        <v>6</v>
      </c>
      <c r="D69" s="15">
        <f t="shared" si="0"/>
        <v>22.222222222222221</v>
      </c>
      <c r="E69" s="12">
        <v>17</v>
      </c>
      <c r="F69" s="15">
        <f t="shared" si="1"/>
        <v>62.962962962962962</v>
      </c>
      <c r="G69" s="12">
        <v>4</v>
      </c>
      <c r="H69" s="15">
        <f t="shared" si="2"/>
        <v>14.814814814814813</v>
      </c>
      <c r="I69" s="12">
        <f t="shared" si="3"/>
        <v>27</v>
      </c>
    </row>
    <row r="70" spans="1:9">
      <c r="A70" s="8" t="s">
        <v>140</v>
      </c>
      <c r="B70" s="9" t="s">
        <v>141</v>
      </c>
      <c r="C70" s="12">
        <v>4</v>
      </c>
      <c r="D70" s="15">
        <f t="shared" si="0"/>
        <v>12.5</v>
      </c>
      <c r="E70" s="12">
        <v>25</v>
      </c>
      <c r="F70" s="15">
        <f t="shared" si="1"/>
        <v>78.125</v>
      </c>
      <c r="G70" s="12">
        <v>3</v>
      </c>
      <c r="H70" s="15">
        <f t="shared" si="2"/>
        <v>9.375</v>
      </c>
      <c r="I70" s="12">
        <f t="shared" si="3"/>
        <v>32</v>
      </c>
    </row>
    <row r="71" spans="1:9">
      <c r="A71" s="8" t="s">
        <v>142</v>
      </c>
      <c r="B71" s="9" t="s">
        <v>143</v>
      </c>
      <c r="C71" s="12">
        <v>0</v>
      </c>
      <c r="D71" s="15">
        <f t="shared" si="0"/>
        <v>0</v>
      </c>
      <c r="E71" s="12">
        <v>4</v>
      </c>
      <c r="F71" s="15">
        <f t="shared" si="1"/>
        <v>80</v>
      </c>
      <c r="G71" s="12">
        <v>1</v>
      </c>
      <c r="H71" s="15">
        <f t="shared" si="2"/>
        <v>20</v>
      </c>
      <c r="I71" s="12">
        <f t="shared" si="3"/>
        <v>5</v>
      </c>
    </row>
    <row r="72" spans="1:9">
      <c r="A72" s="8" t="s">
        <v>144</v>
      </c>
      <c r="B72" s="9" t="s">
        <v>145</v>
      </c>
      <c r="C72" s="12">
        <v>1</v>
      </c>
      <c r="D72" s="15">
        <f t="shared" si="0"/>
        <v>20</v>
      </c>
      <c r="E72" s="12">
        <v>3</v>
      </c>
      <c r="F72" s="15">
        <f t="shared" si="1"/>
        <v>60</v>
      </c>
      <c r="G72" s="12">
        <v>1</v>
      </c>
      <c r="H72" s="15">
        <f t="shared" si="2"/>
        <v>20</v>
      </c>
      <c r="I72" s="12">
        <f t="shared" si="3"/>
        <v>5</v>
      </c>
    </row>
    <row r="73" spans="1:9">
      <c r="A73" s="8" t="s">
        <v>146</v>
      </c>
      <c r="B73" s="9" t="s">
        <v>147</v>
      </c>
      <c r="C73" s="12">
        <v>3</v>
      </c>
      <c r="D73" s="15">
        <f t="shared" ref="D73:D85" si="4">C73/I73*100</f>
        <v>18.75</v>
      </c>
      <c r="E73" s="12">
        <v>12</v>
      </c>
      <c r="F73" s="15">
        <f t="shared" ref="F73:F85" si="5">E73/I73*100</f>
        <v>75</v>
      </c>
      <c r="G73" s="12">
        <v>1</v>
      </c>
      <c r="H73" s="15">
        <f t="shared" ref="H73:H85" si="6">G73/I73*100</f>
        <v>6.25</v>
      </c>
      <c r="I73" s="12">
        <f t="shared" ref="I73:I84" si="7">G73+E73+C73</f>
        <v>16</v>
      </c>
    </row>
    <row r="74" spans="1:9">
      <c r="A74" s="8" t="s">
        <v>148</v>
      </c>
      <c r="B74" s="9" t="s">
        <v>149</v>
      </c>
      <c r="C74" s="12">
        <v>9</v>
      </c>
      <c r="D74" s="15">
        <f t="shared" si="4"/>
        <v>33.333333333333329</v>
      </c>
      <c r="E74" s="12">
        <v>15</v>
      </c>
      <c r="F74" s="15">
        <f t="shared" si="5"/>
        <v>55.555555555555557</v>
      </c>
      <c r="G74" s="12">
        <v>3</v>
      </c>
      <c r="H74" s="15">
        <f t="shared" si="6"/>
        <v>11.111111111111111</v>
      </c>
      <c r="I74" s="12">
        <f t="shared" si="7"/>
        <v>27</v>
      </c>
    </row>
    <row r="75" spans="1:9">
      <c r="A75" s="8" t="s">
        <v>150</v>
      </c>
      <c r="B75" s="9" t="s">
        <v>151</v>
      </c>
      <c r="C75" s="12">
        <v>2</v>
      </c>
      <c r="D75" s="15">
        <f t="shared" si="4"/>
        <v>7.6923076923076925</v>
      </c>
      <c r="E75" s="12">
        <v>17</v>
      </c>
      <c r="F75" s="15">
        <f t="shared" si="5"/>
        <v>65.384615384615387</v>
      </c>
      <c r="G75" s="12">
        <v>7</v>
      </c>
      <c r="H75" s="15">
        <f t="shared" si="6"/>
        <v>26.923076923076923</v>
      </c>
      <c r="I75" s="12">
        <f t="shared" si="7"/>
        <v>26</v>
      </c>
    </row>
    <row r="76" spans="1:9">
      <c r="A76" s="8" t="s">
        <v>152</v>
      </c>
      <c r="B76" s="9" t="s">
        <v>153</v>
      </c>
      <c r="C76" s="12">
        <v>11</v>
      </c>
      <c r="D76" s="15">
        <f t="shared" si="4"/>
        <v>23.404255319148938</v>
      </c>
      <c r="E76" s="12">
        <v>25</v>
      </c>
      <c r="F76" s="15">
        <f t="shared" si="5"/>
        <v>53.191489361702125</v>
      </c>
      <c r="G76" s="12">
        <v>11</v>
      </c>
      <c r="H76" s="15">
        <f t="shared" si="6"/>
        <v>23.404255319148938</v>
      </c>
      <c r="I76" s="12">
        <f t="shared" si="7"/>
        <v>47</v>
      </c>
    </row>
    <row r="77" spans="1:9">
      <c r="A77" s="8" t="s">
        <v>154</v>
      </c>
      <c r="B77" s="9" t="s">
        <v>155</v>
      </c>
      <c r="C77" s="12">
        <v>0</v>
      </c>
      <c r="D77" s="15">
        <f t="shared" si="4"/>
        <v>0</v>
      </c>
      <c r="E77" s="12">
        <v>3</v>
      </c>
      <c r="F77" s="15">
        <f t="shared" si="5"/>
        <v>50</v>
      </c>
      <c r="G77" s="12">
        <v>3</v>
      </c>
      <c r="H77" s="15">
        <f t="shared" si="6"/>
        <v>50</v>
      </c>
      <c r="I77" s="12">
        <f t="shared" si="7"/>
        <v>6</v>
      </c>
    </row>
    <row r="78" spans="1:9">
      <c r="A78" s="8" t="s">
        <v>156</v>
      </c>
      <c r="B78" s="9" t="s">
        <v>157</v>
      </c>
      <c r="C78" s="12">
        <v>2</v>
      </c>
      <c r="D78" s="15">
        <f t="shared" si="4"/>
        <v>22.222222222222221</v>
      </c>
      <c r="E78" s="12">
        <v>5</v>
      </c>
      <c r="F78" s="15">
        <f t="shared" si="5"/>
        <v>55.555555555555557</v>
      </c>
      <c r="G78" s="12">
        <v>2</v>
      </c>
      <c r="H78" s="15">
        <f t="shared" si="6"/>
        <v>22.222222222222221</v>
      </c>
      <c r="I78" s="12">
        <f t="shared" si="7"/>
        <v>9</v>
      </c>
    </row>
    <row r="79" spans="1:9">
      <c r="A79" s="8" t="s">
        <v>158</v>
      </c>
      <c r="B79" s="9" t="s">
        <v>159</v>
      </c>
      <c r="C79" s="12">
        <v>2</v>
      </c>
      <c r="D79" s="15">
        <f t="shared" si="4"/>
        <v>66.666666666666657</v>
      </c>
      <c r="E79" s="12">
        <v>1</v>
      </c>
      <c r="F79" s="15">
        <f t="shared" si="5"/>
        <v>33.333333333333329</v>
      </c>
      <c r="G79" s="12">
        <v>0</v>
      </c>
      <c r="H79" s="15">
        <f t="shared" si="6"/>
        <v>0</v>
      </c>
      <c r="I79" s="12">
        <f t="shared" si="7"/>
        <v>3</v>
      </c>
    </row>
    <row r="80" spans="1:9">
      <c r="A80" s="8" t="s">
        <v>160</v>
      </c>
      <c r="B80" s="9" t="s">
        <v>161</v>
      </c>
      <c r="C80" s="12">
        <v>1</v>
      </c>
      <c r="D80" s="15">
        <f t="shared" si="4"/>
        <v>16.666666666666664</v>
      </c>
      <c r="E80" s="12">
        <v>4</v>
      </c>
      <c r="F80" s="15">
        <f t="shared" si="5"/>
        <v>66.666666666666657</v>
      </c>
      <c r="G80" s="12">
        <v>1</v>
      </c>
      <c r="H80" s="15">
        <f t="shared" si="6"/>
        <v>16.666666666666664</v>
      </c>
      <c r="I80" s="12">
        <f t="shared" si="7"/>
        <v>6</v>
      </c>
    </row>
    <row r="81" spans="1:9">
      <c r="A81" s="8" t="s">
        <v>162</v>
      </c>
      <c r="B81" s="9" t="s">
        <v>163</v>
      </c>
      <c r="C81" s="12">
        <v>5</v>
      </c>
      <c r="D81" s="15">
        <f t="shared" si="4"/>
        <v>8.6206896551724146</v>
      </c>
      <c r="E81" s="12">
        <v>49</v>
      </c>
      <c r="F81" s="15">
        <f t="shared" si="5"/>
        <v>84.482758620689651</v>
      </c>
      <c r="G81" s="12">
        <v>4</v>
      </c>
      <c r="H81" s="15">
        <f t="shared" si="6"/>
        <v>6.8965517241379306</v>
      </c>
      <c r="I81" s="12">
        <f t="shared" si="7"/>
        <v>58</v>
      </c>
    </row>
    <row r="82" spans="1:9">
      <c r="A82" s="8" t="s">
        <v>164</v>
      </c>
      <c r="B82" s="9" t="s">
        <v>165</v>
      </c>
      <c r="C82" s="12">
        <v>2</v>
      </c>
      <c r="D82" s="15">
        <f t="shared" si="4"/>
        <v>15.384615384615385</v>
      </c>
      <c r="E82" s="12">
        <v>11</v>
      </c>
      <c r="F82" s="15">
        <f t="shared" si="5"/>
        <v>84.615384615384613</v>
      </c>
      <c r="G82" s="12">
        <v>0</v>
      </c>
      <c r="H82" s="15">
        <f t="shared" si="6"/>
        <v>0</v>
      </c>
      <c r="I82" s="12">
        <f t="shared" si="7"/>
        <v>13</v>
      </c>
    </row>
    <row r="83" spans="1:9">
      <c r="A83" s="8" t="s">
        <v>175</v>
      </c>
      <c r="B83" s="9" t="s">
        <v>176</v>
      </c>
      <c r="C83" s="12">
        <v>1</v>
      </c>
      <c r="D83" s="15">
        <f t="shared" si="4"/>
        <v>2.7777777777777777</v>
      </c>
      <c r="E83" s="12">
        <v>32</v>
      </c>
      <c r="F83" s="15">
        <f t="shared" si="5"/>
        <v>88.888888888888886</v>
      </c>
      <c r="G83" s="12">
        <v>3</v>
      </c>
      <c r="H83" s="15">
        <f t="shared" si="6"/>
        <v>8.3333333333333321</v>
      </c>
      <c r="I83" s="12">
        <f t="shared" si="7"/>
        <v>36</v>
      </c>
    </row>
    <row r="84" spans="1:9">
      <c r="A84" s="8" t="s">
        <v>166</v>
      </c>
      <c r="B84" s="9" t="s">
        <v>167</v>
      </c>
      <c r="C84" s="12">
        <v>16</v>
      </c>
      <c r="D84" s="15">
        <f t="shared" si="4"/>
        <v>13.675213675213676</v>
      </c>
      <c r="E84" s="12">
        <v>90</v>
      </c>
      <c r="F84" s="15">
        <f t="shared" si="5"/>
        <v>76.923076923076934</v>
      </c>
      <c r="G84" s="12">
        <v>11</v>
      </c>
      <c r="H84" s="15">
        <f t="shared" si="6"/>
        <v>9.4017094017094021</v>
      </c>
      <c r="I84" s="12">
        <f t="shared" si="7"/>
        <v>117</v>
      </c>
    </row>
    <row r="85" spans="1:9">
      <c r="A85" s="17" t="s">
        <v>169</v>
      </c>
      <c r="B85" s="18"/>
      <c r="C85" s="14">
        <f>SUM(C8:C84)</f>
        <v>289</v>
      </c>
      <c r="D85" s="16">
        <f t="shared" si="4"/>
        <v>15.749318801089917</v>
      </c>
      <c r="E85" s="14">
        <f>SUM(E8:E84)</f>
        <v>1175</v>
      </c>
      <c r="F85" s="16">
        <f t="shared" si="5"/>
        <v>64.032697547683924</v>
      </c>
      <c r="G85" s="14">
        <f>SUM(G8:G84)</f>
        <v>371</v>
      </c>
      <c r="H85" s="16">
        <f t="shared" si="6"/>
        <v>20.217983651226156</v>
      </c>
      <c r="I85" s="14">
        <f>SUM(I8:I84)</f>
        <v>1835</v>
      </c>
    </row>
    <row r="88" spans="1:9">
      <c r="A88" s="7" t="s">
        <v>16</v>
      </c>
    </row>
    <row r="89" spans="1:9">
      <c r="A89" s="7" t="s">
        <v>17</v>
      </c>
    </row>
    <row r="90" spans="1:9">
      <c r="A90" s="7" t="s">
        <v>18</v>
      </c>
    </row>
  </sheetData>
  <mergeCells count="6">
    <mergeCell ref="A85:B85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710937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2</v>
      </c>
      <c r="D10" s="15">
        <f t="shared" si="0"/>
        <v>66.666666666666657</v>
      </c>
      <c r="E10" s="12">
        <v>0</v>
      </c>
      <c r="F10" s="15">
        <f t="shared" si="1"/>
        <v>0</v>
      </c>
      <c r="G10" s="12">
        <v>1</v>
      </c>
      <c r="H10" s="15">
        <f t="shared" si="2"/>
        <v>33.333333333333329</v>
      </c>
      <c r="I10" s="12">
        <f t="shared" si="3"/>
        <v>3</v>
      </c>
    </row>
    <row r="11" spans="1:1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16">
      <c r="A12" s="8" t="s">
        <v>171</v>
      </c>
      <c r="B12" s="9" t="s">
        <v>172</v>
      </c>
      <c r="C12" s="12">
        <v>0</v>
      </c>
      <c r="D12" s="15">
        <f t="shared" si="0"/>
        <v>0</v>
      </c>
      <c r="E12" s="12">
        <v>0</v>
      </c>
      <c r="F12" s="15">
        <f t="shared" si="1"/>
        <v>0</v>
      </c>
      <c r="G12" s="12">
        <v>4</v>
      </c>
      <c r="H12" s="15">
        <f t="shared" si="2"/>
        <v>100</v>
      </c>
      <c r="I12" s="12">
        <f t="shared" si="3"/>
        <v>4</v>
      </c>
    </row>
    <row r="13" spans="1:16">
      <c r="A13" s="8" t="s">
        <v>32</v>
      </c>
      <c r="B13" s="9" t="s">
        <v>33</v>
      </c>
      <c r="C13" s="12">
        <v>1</v>
      </c>
      <c r="D13" s="15">
        <f t="shared" si="0"/>
        <v>20</v>
      </c>
      <c r="E13" s="12">
        <v>0</v>
      </c>
      <c r="F13" s="15">
        <f t="shared" si="1"/>
        <v>0</v>
      </c>
      <c r="G13" s="12">
        <v>4</v>
      </c>
      <c r="H13" s="15">
        <f t="shared" si="2"/>
        <v>80</v>
      </c>
      <c r="I13" s="12">
        <f t="shared" si="3"/>
        <v>5</v>
      </c>
    </row>
    <row r="14" spans="1:16">
      <c r="A14" s="8" t="s">
        <v>34</v>
      </c>
      <c r="B14" s="9" t="s">
        <v>35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1</v>
      </c>
      <c r="H14" s="15">
        <f t="shared" si="2"/>
        <v>100</v>
      </c>
      <c r="I14" s="12">
        <f t="shared" si="3"/>
        <v>1</v>
      </c>
    </row>
    <row r="15" spans="1:16">
      <c r="A15" s="8" t="s">
        <v>173</v>
      </c>
      <c r="B15" s="9" t="s">
        <v>174</v>
      </c>
      <c r="C15" s="12">
        <v>0</v>
      </c>
      <c r="D15" s="15">
        <f t="shared" si="0"/>
        <v>0</v>
      </c>
      <c r="E15" s="12">
        <v>1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1</v>
      </c>
    </row>
    <row r="16" spans="1:16">
      <c r="A16" s="8" t="s">
        <v>36</v>
      </c>
      <c r="B16" s="9" t="s">
        <v>37</v>
      </c>
      <c r="C16" s="12">
        <v>0</v>
      </c>
      <c r="D16" s="15">
        <f t="shared" si="0"/>
        <v>0</v>
      </c>
      <c r="E16" s="12">
        <v>0</v>
      </c>
      <c r="F16" s="15">
        <f t="shared" si="1"/>
        <v>0</v>
      </c>
      <c r="G16" s="12">
        <v>1</v>
      </c>
      <c r="H16" s="15">
        <f t="shared" si="2"/>
        <v>100</v>
      </c>
      <c r="I16" s="12">
        <f t="shared" si="3"/>
        <v>1</v>
      </c>
    </row>
    <row r="17" spans="1:9">
      <c r="A17" s="8" t="s">
        <v>38</v>
      </c>
      <c r="B17" s="9" t="s">
        <v>39</v>
      </c>
      <c r="C17" s="12">
        <v>0</v>
      </c>
      <c r="D17" s="15">
        <f t="shared" si="0"/>
        <v>0</v>
      </c>
      <c r="E17" s="12">
        <v>2</v>
      </c>
      <c r="F17" s="15">
        <f t="shared" si="1"/>
        <v>100</v>
      </c>
      <c r="G17" s="12">
        <v>0</v>
      </c>
      <c r="H17" s="15">
        <f t="shared" si="2"/>
        <v>0</v>
      </c>
      <c r="I17" s="12">
        <f t="shared" si="3"/>
        <v>2</v>
      </c>
    </row>
    <row r="18" spans="1:9">
      <c r="A18" s="8" t="s">
        <v>40</v>
      </c>
      <c r="B18" s="9" t="s">
        <v>41</v>
      </c>
      <c r="C18" s="12">
        <v>3</v>
      </c>
      <c r="D18" s="15">
        <f t="shared" si="0"/>
        <v>16.666666666666664</v>
      </c>
      <c r="E18" s="12">
        <v>14</v>
      </c>
      <c r="F18" s="15">
        <f t="shared" si="1"/>
        <v>77.777777777777786</v>
      </c>
      <c r="G18" s="12">
        <v>1</v>
      </c>
      <c r="H18" s="15">
        <f t="shared" si="2"/>
        <v>5.5555555555555554</v>
      </c>
      <c r="I18" s="12">
        <f t="shared" si="3"/>
        <v>18</v>
      </c>
    </row>
    <row r="19" spans="1:9">
      <c r="A19" s="8" t="s">
        <v>42</v>
      </c>
      <c r="B19" s="9" t="s">
        <v>43</v>
      </c>
      <c r="C19" s="12">
        <v>1</v>
      </c>
      <c r="D19" s="15">
        <f t="shared" si="0"/>
        <v>14.285714285714285</v>
      </c>
      <c r="E19" s="12">
        <v>4</v>
      </c>
      <c r="F19" s="15">
        <f t="shared" si="1"/>
        <v>57.142857142857139</v>
      </c>
      <c r="G19" s="12">
        <v>2</v>
      </c>
      <c r="H19" s="15">
        <f t="shared" si="2"/>
        <v>28.571428571428569</v>
      </c>
      <c r="I19" s="12">
        <f t="shared" si="3"/>
        <v>7</v>
      </c>
    </row>
    <row r="20" spans="1:9">
      <c r="A20" s="8" t="s">
        <v>44</v>
      </c>
      <c r="B20" s="9" t="s">
        <v>45</v>
      </c>
      <c r="C20" s="12">
        <v>1</v>
      </c>
      <c r="D20" s="15">
        <f t="shared" si="0"/>
        <v>2.2222222222222223</v>
      </c>
      <c r="E20" s="12">
        <v>37</v>
      </c>
      <c r="F20" s="15">
        <f t="shared" si="1"/>
        <v>82.222222222222214</v>
      </c>
      <c r="G20" s="12">
        <v>7</v>
      </c>
      <c r="H20" s="15">
        <f t="shared" si="2"/>
        <v>15.555555555555555</v>
      </c>
      <c r="I20" s="12">
        <f t="shared" si="3"/>
        <v>45</v>
      </c>
    </row>
    <row r="21" spans="1:9">
      <c r="A21" s="8" t="s">
        <v>46</v>
      </c>
      <c r="B21" s="9" t="s">
        <v>47</v>
      </c>
      <c r="C21" s="12">
        <v>5</v>
      </c>
      <c r="D21" s="15">
        <f t="shared" si="0"/>
        <v>6.0975609756097562</v>
      </c>
      <c r="E21" s="12">
        <v>64</v>
      </c>
      <c r="F21" s="15">
        <f t="shared" si="1"/>
        <v>78.048780487804876</v>
      </c>
      <c r="G21" s="12">
        <v>13</v>
      </c>
      <c r="H21" s="15">
        <f t="shared" si="2"/>
        <v>15.853658536585366</v>
      </c>
      <c r="I21" s="12">
        <f t="shared" si="3"/>
        <v>82</v>
      </c>
    </row>
    <row r="22" spans="1:9">
      <c r="A22" s="8" t="s">
        <v>48</v>
      </c>
      <c r="B22" s="9" t="s">
        <v>49</v>
      </c>
      <c r="C22" s="12">
        <v>1</v>
      </c>
      <c r="D22" s="15">
        <f t="shared" si="0"/>
        <v>7.6923076923076925</v>
      </c>
      <c r="E22" s="12">
        <v>11</v>
      </c>
      <c r="F22" s="15">
        <f t="shared" si="1"/>
        <v>84.615384615384613</v>
      </c>
      <c r="G22" s="12">
        <v>1</v>
      </c>
      <c r="H22" s="15">
        <f t="shared" si="2"/>
        <v>7.6923076923076925</v>
      </c>
      <c r="I22" s="12">
        <f t="shared" si="3"/>
        <v>13</v>
      </c>
    </row>
    <row r="23" spans="1:9">
      <c r="A23" s="8" t="s">
        <v>50</v>
      </c>
      <c r="B23" s="9" t="s">
        <v>51</v>
      </c>
      <c r="C23" s="12">
        <v>1</v>
      </c>
      <c r="D23" s="15">
        <f t="shared" si="0"/>
        <v>9.0909090909090917</v>
      </c>
      <c r="E23" s="12">
        <v>8</v>
      </c>
      <c r="F23" s="15">
        <f t="shared" si="1"/>
        <v>72.727272727272734</v>
      </c>
      <c r="G23" s="12">
        <v>2</v>
      </c>
      <c r="H23" s="15">
        <f t="shared" si="2"/>
        <v>18.181818181818183</v>
      </c>
      <c r="I23" s="12">
        <f t="shared" si="3"/>
        <v>11</v>
      </c>
    </row>
    <row r="24" spans="1:9">
      <c r="A24" s="8" t="s">
        <v>52</v>
      </c>
      <c r="B24" s="9" t="s">
        <v>53</v>
      </c>
      <c r="C24" s="12">
        <v>0</v>
      </c>
      <c r="D24" s="15">
        <f t="shared" si="0"/>
        <v>0</v>
      </c>
      <c r="E24" s="12">
        <v>1</v>
      </c>
      <c r="F24" s="15">
        <f t="shared" si="1"/>
        <v>100</v>
      </c>
      <c r="G24" s="12">
        <v>0</v>
      </c>
      <c r="H24" s="15">
        <f t="shared" si="2"/>
        <v>0</v>
      </c>
      <c r="I24" s="12">
        <f t="shared" si="3"/>
        <v>1</v>
      </c>
    </row>
    <row r="25" spans="1:9">
      <c r="A25" s="8" t="s">
        <v>179</v>
      </c>
      <c r="B25" s="9" t="s">
        <v>180</v>
      </c>
      <c r="C25" s="12">
        <v>0</v>
      </c>
      <c r="D25" s="15">
        <f t="shared" si="0"/>
        <v>0</v>
      </c>
      <c r="E25" s="12">
        <v>0</v>
      </c>
      <c r="F25" s="15">
        <f t="shared" si="1"/>
        <v>0</v>
      </c>
      <c r="G25" s="12">
        <v>1</v>
      </c>
      <c r="H25" s="15">
        <f t="shared" si="2"/>
        <v>100</v>
      </c>
      <c r="I25" s="12">
        <f t="shared" si="3"/>
        <v>1</v>
      </c>
    </row>
    <row r="26" spans="1:9">
      <c r="A26" s="8" t="s">
        <v>54</v>
      </c>
      <c r="B26" s="9" t="s">
        <v>55</v>
      </c>
      <c r="C26" s="12">
        <v>1</v>
      </c>
      <c r="D26" s="15">
        <f t="shared" si="0"/>
        <v>100</v>
      </c>
      <c r="E26" s="12">
        <v>0</v>
      </c>
      <c r="F26" s="15">
        <f t="shared" si="1"/>
        <v>0</v>
      </c>
      <c r="G26" s="12">
        <v>0</v>
      </c>
      <c r="H26" s="15">
        <f t="shared" si="2"/>
        <v>0</v>
      </c>
      <c r="I26" s="12">
        <f t="shared" si="3"/>
        <v>1</v>
      </c>
    </row>
    <row r="27" spans="1:9">
      <c r="A27" s="8" t="s">
        <v>56</v>
      </c>
      <c r="B27" s="9" t="s">
        <v>57</v>
      </c>
      <c r="C27" s="12">
        <v>3</v>
      </c>
      <c r="D27" s="15">
        <f t="shared" si="0"/>
        <v>7.1428571428571423</v>
      </c>
      <c r="E27" s="12">
        <v>27</v>
      </c>
      <c r="F27" s="15">
        <f t="shared" si="1"/>
        <v>64.285714285714292</v>
      </c>
      <c r="G27" s="12">
        <v>12</v>
      </c>
      <c r="H27" s="15">
        <f t="shared" si="2"/>
        <v>28.571428571428569</v>
      </c>
      <c r="I27" s="12">
        <f t="shared" si="3"/>
        <v>42</v>
      </c>
    </row>
    <row r="28" spans="1:9">
      <c r="A28" s="8" t="s">
        <v>58</v>
      </c>
      <c r="B28" s="9" t="s">
        <v>59</v>
      </c>
      <c r="C28" s="12">
        <v>2</v>
      </c>
      <c r="D28" s="15">
        <f t="shared" si="0"/>
        <v>100</v>
      </c>
      <c r="E28" s="12">
        <v>0</v>
      </c>
      <c r="F28" s="15">
        <f t="shared" si="1"/>
        <v>0</v>
      </c>
      <c r="G28" s="12">
        <v>0</v>
      </c>
      <c r="H28" s="15">
        <f t="shared" si="2"/>
        <v>0</v>
      </c>
      <c r="I28" s="12">
        <f t="shared" si="3"/>
        <v>2</v>
      </c>
    </row>
    <row r="29" spans="1:9">
      <c r="A29" s="8" t="s">
        <v>60</v>
      </c>
      <c r="B29" s="9" t="s">
        <v>61</v>
      </c>
      <c r="C29" s="12">
        <v>24</v>
      </c>
      <c r="D29" s="15">
        <f t="shared" si="0"/>
        <v>24.489795918367346</v>
      </c>
      <c r="E29" s="12">
        <v>57</v>
      </c>
      <c r="F29" s="15">
        <f t="shared" si="1"/>
        <v>58.163265306122447</v>
      </c>
      <c r="G29" s="12">
        <v>17</v>
      </c>
      <c r="H29" s="15">
        <f t="shared" si="2"/>
        <v>17.346938775510203</v>
      </c>
      <c r="I29" s="12">
        <f t="shared" si="3"/>
        <v>98</v>
      </c>
    </row>
    <row r="30" spans="1:9">
      <c r="A30" s="8" t="s">
        <v>62</v>
      </c>
      <c r="B30" s="9" t="s">
        <v>63</v>
      </c>
      <c r="C30" s="12">
        <v>0</v>
      </c>
      <c r="D30" s="15">
        <f t="shared" si="0"/>
        <v>0</v>
      </c>
      <c r="E30" s="12">
        <v>15</v>
      </c>
      <c r="F30" s="15">
        <f t="shared" si="1"/>
        <v>78.94736842105263</v>
      </c>
      <c r="G30" s="12">
        <v>4</v>
      </c>
      <c r="H30" s="15">
        <f t="shared" si="2"/>
        <v>21.052631578947366</v>
      </c>
      <c r="I30" s="12">
        <f t="shared" si="3"/>
        <v>19</v>
      </c>
    </row>
    <row r="31" spans="1:9">
      <c r="A31" s="8" t="s">
        <v>64</v>
      </c>
      <c r="B31" s="9" t="s">
        <v>65</v>
      </c>
      <c r="C31" s="12">
        <v>2</v>
      </c>
      <c r="D31" s="15">
        <f t="shared" si="0"/>
        <v>11.111111111111111</v>
      </c>
      <c r="E31" s="12">
        <v>15</v>
      </c>
      <c r="F31" s="15">
        <f t="shared" si="1"/>
        <v>83.333333333333343</v>
      </c>
      <c r="G31" s="12">
        <v>1</v>
      </c>
      <c r="H31" s="15">
        <f t="shared" si="2"/>
        <v>5.5555555555555554</v>
      </c>
      <c r="I31" s="12">
        <f t="shared" si="3"/>
        <v>18</v>
      </c>
    </row>
    <row r="32" spans="1:9">
      <c r="A32" s="8" t="s">
        <v>66</v>
      </c>
      <c r="B32" s="9" t="s">
        <v>67</v>
      </c>
      <c r="C32" s="12">
        <v>1</v>
      </c>
      <c r="D32" s="15">
        <f t="shared" si="0"/>
        <v>7.6923076923076925</v>
      </c>
      <c r="E32" s="12">
        <v>8</v>
      </c>
      <c r="F32" s="15">
        <f t="shared" si="1"/>
        <v>61.53846153846154</v>
      </c>
      <c r="G32" s="12">
        <v>4</v>
      </c>
      <c r="H32" s="15">
        <f t="shared" si="2"/>
        <v>30.76923076923077</v>
      </c>
      <c r="I32" s="12">
        <f t="shared" si="3"/>
        <v>13</v>
      </c>
    </row>
    <row r="33" spans="1:9">
      <c r="A33" s="8" t="s">
        <v>68</v>
      </c>
      <c r="B33" s="9" t="s">
        <v>69</v>
      </c>
      <c r="C33" s="12">
        <v>9</v>
      </c>
      <c r="D33" s="15">
        <f t="shared" si="0"/>
        <v>39.130434782608695</v>
      </c>
      <c r="E33" s="12">
        <v>7</v>
      </c>
      <c r="F33" s="15">
        <f t="shared" si="1"/>
        <v>30.434782608695656</v>
      </c>
      <c r="G33" s="12">
        <v>7</v>
      </c>
      <c r="H33" s="15">
        <f t="shared" si="2"/>
        <v>30.434782608695656</v>
      </c>
      <c r="I33" s="12">
        <f t="shared" si="3"/>
        <v>23</v>
      </c>
    </row>
    <row r="34" spans="1:9">
      <c r="A34" s="8" t="s">
        <v>70</v>
      </c>
      <c r="B34" s="9" t="s">
        <v>71</v>
      </c>
      <c r="C34" s="12">
        <v>2</v>
      </c>
      <c r="D34" s="15">
        <f t="shared" si="0"/>
        <v>9.5238095238095237</v>
      </c>
      <c r="E34" s="12">
        <v>16</v>
      </c>
      <c r="F34" s="15">
        <f t="shared" si="1"/>
        <v>76.19047619047619</v>
      </c>
      <c r="G34" s="12">
        <v>3</v>
      </c>
      <c r="H34" s="15">
        <f t="shared" si="2"/>
        <v>14.285714285714285</v>
      </c>
      <c r="I34" s="12">
        <f t="shared" si="3"/>
        <v>21</v>
      </c>
    </row>
    <row r="35" spans="1:9">
      <c r="A35" s="8" t="s">
        <v>72</v>
      </c>
      <c r="B35" s="9" t="s">
        <v>73</v>
      </c>
      <c r="C35" s="12">
        <v>0</v>
      </c>
      <c r="D35" s="15">
        <f t="shared" si="0"/>
        <v>0</v>
      </c>
      <c r="E35" s="12">
        <v>2</v>
      </c>
      <c r="F35" s="15">
        <f t="shared" si="1"/>
        <v>50</v>
      </c>
      <c r="G35" s="12">
        <v>2</v>
      </c>
      <c r="H35" s="15">
        <f t="shared" si="2"/>
        <v>50</v>
      </c>
      <c r="I35" s="12">
        <f t="shared" si="3"/>
        <v>4</v>
      </c>
    </row>
    <row r="36" spans="1:9">
      <c r="A36" s="8" t="s">
        <v>74</v>
      </c>
      <c r="B36" s="9" t="s">
        <v>75</v>
      </c>
      <c r="C36" s="12">
        <v>3</v>
      </c>
      <c r="D36" s="15">
        <f t="shared" si="0"/>
        <v>12</v>
      </c>
      <c r="E36" s="12">
        <v>12</v>
      </c>
      <c r="F36" s="15">
        <f t="shared" si="1"/>
        <v>48</v>
      </c>
      <c r="G36" s="12">
        <v>10</v>
      </c>
      <c r="H36" s="15">
        <f t="shared" si="2"/>
        <v>40</v>
      </c>
      <c r="I36" s="12">
        <f t="shared" si="3"/>
        <v>25</v>
      </c>
    </row>
    <row r="37" spans="1:9">
      <c r="A37" s="8" t="s">
        <v>76</v>
      </c>
      <c r="B37" s="9" t="s">
        <v>77</v>
      </c>
      <c r="C37" s="12">
        <v>6</v>
      </c>
      <c r="D37" s="15">
        <f t="shared" si="0"/>
        <v>19.35483870967742</v>
      </c>
      <c r="E37" s="12">
        <v>16</v>
      </c>
      <c r="F37" s="15">
        <f t="shared" si="1"/>
        <v>51.612903225806448</v>
      </c>
      <c r="G37" s="12">
        <v>9</v>
      </c>
      <c r="H37" s="15">
        <f t="shared" si="2"/>
        <v>29.032258064516132</v>
      </c>
      <c r="I37" s="12">
        <f t="shared" si="3"/>
        <v>31</v>
      </c>
    </row>
    <row r="38" spans="1:9">
      <c r="A38" s="8" t="s">
        <v>78</v>
      </c>
      <c r="B38" s="9" t="s">
        <v>79</v>
      </c>
      <c r="C38" s="12">
        <v>8</v>
      </c>
      <c r="D38" s="15">
        <f t="shared" si="0"/>
        <v>20</v>
      </c>
      <c r="E38" s="12">
        <v>23</v>
      </c>
      <c r="F38" s="15">
        <f t="shared" si="1"/>
        <v>57.499999999999993</v>
      </c>
      <c r="G38" s="12">
        <v>9</v>
      </c>
      <c r="H38" s="15">
        <f t="shared" si="2"/>
        <v>22.5</v>
      </c>
      <c r="I38" s="12">
        <f t="shared" si="3"/>
        <v>40</v>
      </c>
    </row>
    <row r="39" spans="1:9">
      <c r="A39" s="8" t="s">
        <v>80</v>
      </c>
      <c r="B39" s="9" t="s">
        <v>81</v>
      </c>
      <c r="C39" s="12">
        <v>12</v>
      </c>
      <c r="D39" s="15">
        <f t="shared" si="0"/>
        <v>23.076923076923077</v>
      </c>
      <c r="E39" s="12">
        <v>31</v>
      </c>
      <c r="F39" s="15">
        <f t="shared" si="1"/>
        <v>59.615384615384613</v>
      </c>
      <c r="G39" s="12">
        <v>9</v>
      </c>
      <c r="H39" s="15">
        <f t="shared" si="2"/>
        <v>17.307692307692307</v>
      </c>
      <c r="I39" s="12">
        <f t="shared" si="3"/>
        <v>52</v>
      </c>
    </row>
    <row r="40" spans="1:9">
      <c r="A40" s="8" t="s">
        <v>82</v>
      </c>
      <c r="B40" s="9" t="s">
        <v>83</v>
      </c>
      <c r="C40" s="12">
        <v>5</v>
      </c>
      <c r="D40" s="15">
        <f t="shared" si="0"/>
        <v>17.857142857142858</v>
      </c>
      <c r="E40" s="12">
        <v>17</v>
      </c>
      <c r="F40" s="15">
        <f t="shared" si="1"/>
        <v>60.714285714285708</v>
      </c>
      <c r="G40" s="12">
        <v>6</v>
      </c>
      <c r="H40" s="15">
        <f t="shared" si="2"/>
        <v>21.428571428571427</v>
      </c>
      <c r="I40" s="12">
        <f t="shared" si="3"/>
        <v>28</v>
      </c>
    </row>
    <row r="41" spans="1:9">
      <c r="A41" s="8" t="s">
        <v>84</v>
      </c>
      <c r="B41" s="9" t="s">
        <v>85</v>
      </c>
      <c r="C41" s="12">
        <v>5</v>
      </c>
      <c r="D41" s="15">
        <f t="shared" si="0"/>
        <v>11.111111111111111</v>
      </c>
      <c r="E41" s="12">
        <v>30</v>
      </c>
      <c r="F41" s="15">
        <f t="shared" si="1"/>
        <v>66.666666666666657</v>
      </c>
      <c r="G41" s="12">
        <v>10</v>
      </c>
      <c r="H41" s="15">
        <f t="shared" si="2"/>
        <v>22.222222222222221</v>
      </c>
      <c r="I41" s="12">
        <f t="shared" si="3"/>
        <v>45</v>
      </c>
    </row>
    <row r="42" spans="1:9">
      <c r="A42" s="8" t="s">
        <v>86</v>
      </c>
      <c r="B42" s="9" t="s">
        <v>87</v>
      </c>
      <c r="C42" s="12">
        <v>9</v>
      </c>
      <c r="D42" s="15">
        <f t="shared" si="0"/>
        <v>21.428571428571427</v>
      </c>
      <c r="E42" s="12">
        <v>23</v>
      </c>
      <c r="F42" s="15">
        <f t="shared" si="1"/>
        <v>54.761904761904766</v>
      </c>
      <c r="G42" s="12">
        <v>10</v>
      </c>
      <c r="H42" s="15">
        <f t="shared" si="2"/>
        <v>23.809523809523807</v>
      </c>
      <c r="I42" s="12">
        <f t="shared" si="3"/>
        <v>42</v>
      </c>
    </row>
    <row r="43" spans="1:9">
      <c r="A43" s="8" t="s">
        <v>88</v>
      </c>
      <c r="B43" s="9" t="s">
        <v>89</v>
      </c>
      <c r="C43" s="12">
        <v>3</v>
      </c>
      <c r="D43" s="15">
        <f t="shared" si="0"/>
        <v>11.538461538461538</v>
      </c>
      <c r="E43" s="12">
        <v>19</v>
      </c>
      <c r="F43" s="15">
        <f t="shared" si="1"/>
        <v>73.076923076923066</v>
      </c>
      <c r="G43" s="12">
        <v>4</v>
      </c>
      <c r="H43" s="15">
        <f t="shared" si="2"/>
        <v>15.384615384615385</v>
      </c>
      <c r="I43" s="12">
        <f t="shared" si="3"/>
        <v>26</v>
      </c>
    </row>
    <row r="44" spans="1:9">
      <c r="A44" s="8" t="s">
        <v>90</v>
      </c>
      <c r="B44" s="9" t="s">
        <v>91</v>
      </c>
      <c r="C44" s="12">
        <v>4</v>
      </c>
      <c r="D44" s="15">
        <f t="shared" si="0"/>
        <v>19.047619047619047</v>
      </c>
      <c r="E44" s="12">
        <v>14</v>
      </c>
      <c r="F44" s="15">
        <f t="shared" si="1"/>
        <v>66.666666666666657</v>
      </c>
      <c r="G44" s="12">
        <v>3</v>
      </c>
      <c r="H44" s="15">
        <f t="shared" si="2"/>
        <v>14.285714285714285</v>
      </c>
      <c r="I44" s="12">
        <f t="shared" si="3"/>
        <v>21</v>
      </c>
    </row>
    <row r="45" spans="1:9">
      <c r="A45" s="8" t="s">
        <v>92</v>
      </c>
      <c r="B45" s="9" t="s">
        <v>93</v>
      </c>
      <c r="C45" s="12">
        <v>2</v>
      </c>
      <c r="D45" s="15">
        <f t="shared" si="0"/>
        <v>9.0909090909090917</v>
      </c>
      <c r="E45" s="12">
        <v>11</v>
      </c>
      <c r="F45" s="15">
        <f t="shared" si="1"/>
        <v>50</v>
      </c>
      <c r="G45" s="12">
        <v>9</v>
      </c>
      <c r="H45" s="15">
        <f t="shared" si="2"/>
        <v>40.909090909090914</v>
      </c>
      <c r="I45" s="12">
        <f t="shared" si="3"/>
        <v>22</v>
      </c>
    </row>
    <row r="46" spans="1:9">
      <c r="A46" s="8" t="s">
        <v>94</v>
      </c>
      <c r="B46" s="9" t="s">
        <v>95</v>
      </c>
      <c r="C46" s="12">
        <v>2</v>
      </c>
      <c r="D46" s="15">
        <f t="shared" si="0"/>
        <v>28.571428571428569</v>
      </c>
      <c r="E46" s="12">
        <v>2</v>
      </c>
      <c r="F46" s="15">
        <f t="shared" si="1"/>
        <v>28.571428571428569</v>
      </c>
      <c r="G46" s="12">
        <v>3</v>
      </c>
      <c r="H46" s="15">
        <f t="shared" si="2"/>
        <v>42.857142857142854</v>
      </c>
      <c r="I46" s="12">
        <f t="shared" si="3"/>
        <v>7</v>
      </c>
    </row>
    <row r="47" spans="1:9">
      <c r="A47" s="8" t="s">
        <v>96</v>
      </c>
      <c r="B47" s="9" t="s">
        <v>97</v>
      </c>
      <c r="C47" s="12">
        <v>4</v>
      </c>
      <c r="D47" s="15">
        <f t="shared" si="0"/>
        <v>8</v>
      </c>
      <c r="E47" s="12">
        <v>40</v>
      </c>
      <c r="F47" s="15">
        <f t="shared" si="1"/>
        <v>80</v>
      </c>
      <c r="G47" s="12">
        <v>6</v>
      </c>
      <c r="H47" s="15">
        <f t="shared" si="2"/>
        <v>12</v>
      </c>
      <c r="I47" s="12">
        <f t="shared" si="3"/>
        <v>50</v>
      </c>
    </row>
    <row r="48" spans="1:9">
      <c r="A48" s="8" t="s">
        <v>98</v>
      </c>
      <c r="B48" s="9" t="s">
        <v>99</v>
      </c>
      <c r="C48" s="12">
        <v>4</v>
      </c>
      <c r="D48" s="15">
        <f t="shared" si="0"/>
        <v>7.5471698113207548</v>
      </c>
      <c r="E48" s="12">
        <v>36</v>
      </c>
      <c r="F48" s="15">
        <f t="shared" si="1"/>
        <v>67.924528301886795</v>
      </c>
      <c r="G48" s="12">
        <v>13</v>
      </c>
      <c r="H48" s="15">
        <f t="shared" si="2"/>
        <v>24.528301886792452</v>
      </c>
      <c r="I48" s="12">
        <f t="shared" si="3"/>
        <v>53</v>
      </c>
    </row>
    <row r="49" spans="1:9">
      <c r="A49" s="8" t="s">
        <v>100</v>
      </c>
      <c r="B49" s="9" t="s">
        <v>101</v>
      </c>
      <c r="C49" s="12">
        <v>6</v>
      </c>
      <c r="D49" s="15">
        <f t="shared" si="0"/>
        <v>22.222222222222221</v>
      </c>
      <c r="E49" s="12">
        <v>15</v>
      </c>
      <c r="F49" s="15">
        <f t="shared" si="1"/>
        <v>55.555555555555557</v>
      </c>
      <c r="G49" s="12">
        <v>6</v>
      </c>
      <c r="H49" s="15">
        <f t="shared" si="2"/>
        <v>22.222222222222221</v>
      </c>
      <c r="I49" s="12">
        <f t="shared" si="3"/>
        <v>27</v>
      </c>
    </row>
    <row r="50" spans="1:9">
      <c r="A50" s="8" t="s">
        <v>102</v>
      </c>
      <c r="B50" s="9" t="s">
        <v>103</v>
      </c>
      <c r="C50" s="12">
        <v>6</v>
      </c>
      <c r="D50" s="15">
        <f t="shared" si="0"/>
        <v>12.5</v>
      </c>
      <c r="E50" s="12">
        <v>34</v>
      </c>
      <c r="F50" s="15">
        <f t="shared" si="1"/>
        <v>70.833333333333343</v>
      </c>
      <c r="G50" s="12">
        <v>8</v>
      </c>
      <c r="H50" s="15">
        <f t="shared" si="2"/>
        <v>16.666666666666664</v>
      </c>
      <c r="I50" s="12">
        <f t="shared" si="3"/>
        <v>48</v>
      </c>
    </row>
    <row r="51" spans="1:9">
      <c r="A51" s="8" t="s">
        <v>104</v>
      </c>
      <c r="B51" s="9" t="s">
        <v>105</v>
      </c>
      <c r="C51" s="12">
        <v>5</v>
      </c>
      <c r="D51" s="15">
        <f t="shared" si="0"/>
        <v>17.241379310344829</v>
      </c>
      <c r="E51" s="12">
        <v>17</v>
      </c>
      <c r="F51" s="15">
        <f t="shared" si="1"/>
        <v>58.620689655172406</v>
      </c>
      <c r="G51" s="12">
        <v>7</v>
      </c>
      <c r="H51" s="15">
        <f t="shared" si="2"/>
        <v>24.137931034482758</v>
      </c>
      <c r="I51" s="12">
        <f t="shared" si="3"/>
        <v>29</v>
      </c>
    </row>
    <row r="52" spans="1:9">
      <c r="A52" s="8" t="s">
        <v>106</v>
      </c>
      <c r="B52" s="9" t="s">
        <v>107</v>
      </c>
      <c r="C52" s="12">
        <v>9</v>
      </c>
      <c r="D52" s="15">
        <f t="shared" si="0"/>
        <v>13.846153846153847</v>
      </c>
      <c r="E52" s="12">
        <v>43</v>
      </c>
      <c r="F52" s="15">
        <f t="shared" si="1"/>
        <v>66.153846153846146</v>
      </c>
      <c r="G52" s="12">
        <v>13</v>
      </c>
      <c r="H52" s="15">
        <f t="shared" si="2"/>
        <v>20</v>
      </c>
      <c r="I52" s="12">
        <f t="shared" si="3"/>
        <v>65</v>
      </c>
    </row>
    <row r="53" spans="1:9">
      <c r="A53" s="8" t="s">
        <v>108</v>
      </c>
      <c r="B53" s="9" t="s">
        <v>109</v>
      </c>
      <c r="C53" s="12">
        <v>1</v>
      </c>
      <c r="D53" s="15">
        <f t="shared" si="0"/>
        <v>11.111111111111111</v>
      </c>
      <c r="E53" s="12">
        <v>5</v>
      </c>
      <c r="F53" s="15">
        <f t="shared" si="1"/>
        <v>55.555555555555557</v>
      </c>
      <c r="G53" s="12">
        <v>3</v>
      </c>
      <c r="H53" s="15">
        <f t="shared" si="2"/>
        <v>33.333333333333329</v>
      </c>
      <c r="I53" s="12">
        <f t="shared" si="3"/>
        <v>9</v>
      </c>
    </row>
    <row r="54" spans="1:9">
      <c r="A54" s="8" t="s">
        <v>110</v>
      </c>
      <c r="B54" s="9" t="s">
        <v>111</v>
      </c>
      <c r="C54" s="12">
        <v>6</v>
      </c>
      <c r="D54" s="15">
        <f t="shared" si="0"/>
        <v>23.076923076923077</v>
      </c>
      <c r="E54" s="12">
        <v>12</v>
      </c>
      <c r="F54" s="15">
        <f t="shared" si="1"/>
        <v>46.153846153846153</v>
      </c>
      <c r="G54" s="12">
        <v>8</v>
      </c>
      <c r="H54" s="15">
        <f t="shared" si="2"/>
        <v>30.76923076923077</v>
      </c>
      <c r="I54" s="12">
        <f t="shared" si="3"/>
        <v>26</v>
      </c>
    </row>
    <row r="55" spans="1:9">
      <c r="A55" s="8" t="s">
        <v>112</v>
      </c>
      <c r="B55" s="9" t="s">
        <v>113</v>
      </c>
      <c r="C55" s="12">
        <v>11</v>
      </c>
      <c r="D55" s="15">
        <f t="shared" si="0"/>
        <v>31.428571428571427</v>
      </c>
      <c r="E55" s="12">
        <v>11</v>
      </c>
      <c r="F55" s="15">
        <f t="shared" si="1"/>
        <v>31.428571428571427</v>
      </c>
      <c r="G55" s="12">
        <v>13</v>
      </c>
      <c r="H55" s="15">
        <f t="shared" si="2"/>
        <v>37.142857142857146</v>
      </c>
      <c r="I55" s="12">
        <f t="shared" si="3"/>
        <v>35</v>
      </c>
    </row>
    <row r="56" spans="1:9">
      <c r="A56" s="8" t="s">
        <v>114</v>
      </c>
      <c r="B56" s="9" t="s">
        <v>115</v>
      </c>
      <c r="C56" s="12">
        <v>7</v>
      </c>
      <c r="D56" s="15">
        <f t="shared" si="0"/>
        <v>17.073170731707318</v>
      </c>
      <c r="E56" s="12">
        <v>24</v>
      </c>
      <c r="F56" s="15">
        <f t="shared" si="1"/>
        <v>58.536585365853654</v>
      </c>
      <c r="G56" s="12">
        <v>10</v>
      </c>
      <c r="H56" s="15">
        <f t="shared" si="2"/>
        <v>24.390243902439025</v>
      </c>
      <c r="I56" s="12">
        <f t="shared" si="3"/>
        <v>41</v>
      </c>
    </row>
    <row r="57" spans="1:9">
      <c r="A57" s="8" t="s">
        <v>116</v>
      </c>
      <c r="B57" s="9" t="s">
        <v>117</v>
      </c>
      <c r="C57" s="12">
        <v>4</v>
      </c>
      <c r="D57" s="15">
        <f t="shared" si="0"/>
        <v>28.571428571428569</v>
      </c>
      <c r="E57" s="12">
        <v>4</v>
      </c>
      <c r="F57" s="15">
        <f t="shared" si="1"/>
        <v>28.571428571428569</v>
      </c>
      <c r="G57" s="12">
        <v>6</v>
      </c>
      <c r="H57" s="15">
        <f t="shared" si="2"/>
        <v>42.857142857142854</v>
      </c>
      <c r="I57" s="12">
        <f t="shared" si="3"/>
        <v>14</v>
      </c>
    </row>
    <row r="58" spans="1:9">
      <c r="A58" s="8" t="s">
        <v>118</v>
      </c>
      <c r="B58" s="9" t="s">
        <v>119</v>
      </c>
      <c r="C58" s="12">
        <v>2</v>
      </c>
      <c r="D58" s="15">
        <f t="shared" si="0"/>
        <v>18.181818181818183</v>
      </c>
      <c r="E58" s="12">
        <v>9</v>
      </c>
      <c r="F58" s="15">
        <f t="shared" si="1"/>
        <v>81.818181818181827</v>
      </c>
      <c r="G58" s="12">
        <v>0</v>
      </c>
      <c r="H58" s="15">
        <f t="shared" si="2"/>
        <v>0</v>
      </c>
      <c r="I58" s="12">
        <f t="shared" si="3"/>
        <v>11</v>
      </c>
    </row>
    <row r="59" spans="1:9">
      <c r="A59" s="8" t="s">
        <v>120</v>
      </c>
      <c r="B59" s="9" t="s">
        <v>121</v>
      </c>
      <c r="C59" s="12">
        <v>1</v>
      </c>
      <c r="D59" s="15">
        <f t="shared" si="0"/>
        <v>7.6923076923076925</v>
      </c>
      <c r="E59" s="12">
        <v>8</v>
      </c>
      <c r="F59" s="15">
        <f t="shared" si="1"/>
        <v>61.53846153846154</v>
      </c>
      <c r="G59" s="12">
        <v>4</v>
      </c>
      <c r="H59" s="15">
        <f t="shared" si="2"/>
        <v>30.76923076923077</v>
      </c>
      <c r="I59" s="12">
        <f t="shared" si="3"/>
        <v>13</v>
      </c>
    </row>
    <row r="60" spans="1:9">
      <c r="A60" s="8" t="s">
        <v>122</v>
      </c>
      <c r="B60" s="9" t="s">
        <v>123</v>
      </c>
      <c r="C60" s="12">
        <v>0</v>
      </c>
      <c r="D60" s="15">
        <f t="shared" si="0"/>
        <v>0</v>
      </c>
      <c r="E60" s="12">
        <v>1</v>
      </c>
      <c r="F60" s="15">
        <f t="shared" si="1"/>
        <v>14.285714285714285</v>
      </c>
      <c r="G60" s="12">
        <v>6</v>
      </c>
      <c r="H60" s="15">
        <f t="shared" si="2"/>
        <v>85.714285714285708</v>
      </c>
      <c r="I60" s="12">
        <f t="shared" si="3"/>
        <v>7</v>
      </c>
    </row>
    <row r="61" spans="1:9">
      <c r="A61" s="8" t="s">
        <v>124</v>
      </c>
      <c r="B61" s="9" t="s">
        <v>125</v>
      </c>
      <c r="C61" s="12">
        <v>6</v>
      </c>
      <c r="D61" s="15">
        <f t="shared" si="0"/>
        <v>25</v>
      </c>
      <c r="E61" s="12">
        <v>18</v>
      </c>
      <c r="F61" s="15">
        <f t="shared" si="1"/>
        <v>75</v>
      </c>
      <c r="G61" s="12">
        <v>0</v>
      </c>
      <c r="H61" s="15">
        <f t="shared" si="2"/>
        <v>0</v>
      </c>
      <c r="I61" s="12">
        <f t="shared" si="3"/>
        <v>24</v>
      </c>
    </row>
    <row r="62" spans="1:9">
      <c r="A62" s="8" t="s">
        <v>126</v>
      </c>
      <c r="B62" s="9" t="s">
        <v>127</v>
      </c>
      <c r="C62" s="12">
        <v>0</v>
      </c>
      <c r="D62" s="15">
        <f t="shared" si="0"/>
        <v>0</v>
      </c>
      <c r="E62" s="12">
        <v>0</v>
      </c>
      <c r="F62" s="15">
        <f t="shared" si="1"/>
        <v>0</v>
      </c>
      <c r="G62" s="12">
        <v>2</v>
      </c>
      <c r="H62" s="15">
        <f t="shared" si="2"/>
        <v>100</v>
      </c>
      <c r="I62" s="12">
        <f t="shared" si="3"/>
        <v>2</v>
      </c>
    </row>
    <row r="63" spans="1:9">
      <c r="A63" s="8" t="s">
        <v>128</v>
      </c>
      <c r="B63" s="9" t="s">
        <v>129</v>
      </c>
      <c r="C63" s="12">
        <v>8</v>
      </c>
      <c r="D63" s="15">
        <f t="shared" si="0"/>
        <v>16.326530612244898</v>
      </c>
      <c r="E63" s="12">
        <v>25</v>
      </c>
      <c r="F63" s="15">
        <f t="shared" si="1"/>
        <v>51.020408163265309</v>
      </c>
      <c r="G63" s="12">
        <v>16</v>
      </c>
      <c r="H63" s="15">
        <f t="shared" si="2"/>
        <v>32.653061224489797</v>
      </c>
      <c r="I63" s="12">
        <f t="shared" si="3"/>
        <v>49</v>
      </c>
    </row>
    <row r="64" spans="1:9">
      <c r="A64" s="8" t="s">
        <v>130</v>
      </c>
      <c r="B64" s="9" t="s">
        <v>131</v>
      </c>
      <c r="C64" s="12">
        <v>7</v>
      </c>
      <c r="D64" s="15">
        <f t="shared" si="0"/>
        <v>24.137931034482758</v>
      </c>
      <c r="E64" s="12">
        <v>20</v>
      </c>
      <c r="F64" s="15">
        <f t="shared" si="1"/>
        <v>68.965517241379317</v>
      </c>
      <c r="G64" s="12">
        <v>2</v>
      </c>
      <c r="H64" s="15">
        <f t="shared" si="2"/>
        <v>6.8965517241379306</v>
      </c>
      <c r="I64" s="12">
        <f t="shared" si="3"/>
        <v>29</v>
      </c>
    </row>
    <row r="65" spans="1:9">
      <c r="A65" s="8" t="s">
        <v>177</v>
      </c>
      <c r="B65" s="9" t="s">
        <v>178</v>
      </c>
      <c r="C65" s="12">
        <v>0</v>
      </c>
      <c r="D65" s="15">
        <f t="shared" si="0"/>
        <v>0</v>
      </c>
      <c r="E65" s="12">
        <v>2</v>
      </c>
      <c r="F65" s="15">
        <f t="shared" si="1"/>
        <v>100</v>
      </c>
      <c r="G65" s="12">
        <v>0</v>
      </c>
      <c r="H65" s="15">
        <f t="shared" si="2"/>
        <v>0</v>
      </c>
      <c r="I65" s="12">
        <f t="shared" si="3"/>
        <v>2</v>
      </c>
    </row>
    <row r="66" spans="1:9">
      <c r="A66" s="8" t="s">
        <v>132</v>
      </c>
      <c r="B66" s="9" t="s">
        <v>133</v>
      </c>
      <c r="C66" s="12">
        <v>0</v>
      </c>
      <c r="D66" s="15">
        <f t="shared" si="0"/>
        <v>0</v>
      </c>
      <c r="E66" s="12">
        <v>1</v>
      </c>
      <c r="F66" s="15">
        <f t="shared" si="1"/>
        <v>50</v>
      </c>
      <c r="G66" s="12">
        <v>1</v>
      </c>
      <c r="H66" s="15">
        <f t="shared" si="2"/>
        <v>50</v>
      </c>
      <c r="I66" s="12">
        <f t="shared" si="3"/>
        <v>2</v>
      </c>
    </row>
    <row r="67" spans="1:9">
      <c r="A67" s="8" t="s">
        <v>134</v>
      </c>
      <c r="B67" s="9" t="s">
        <v>135</v>
      </c>
      <c r="C67" s="12">
        <v>8</v>
      </c>
      <c r="D67" s="15">
        <f t="shared" si="0"/>
        <v>15.09433962264151</v>
      </c>
      <c r="E67" s="12">
        <v>33</v>
      </c>
      <c r="F67" s="15">
        <f t="shared" si="1"/>
        <v>62.264150943396224</v>
      </c>
      <c r="G67" s="12">
        <v>12</v>
      </c>
      <c r="H67" s="15">
        <f t="shared" si="2"/>
        <v>22.641509433962266</v>
      </c>
      <c r="I67" s="12">
        <f t="shared" si="3"/>
        <v>53</v>
      </c>
    </row>
    <row r="68" spans="1:9">
      <c r="A68" s="8" t="s">
        <v>136</v>
      </c>
      <c r="B68" s="9" t="s">
        <v>137</v>
      </c>
      <c r="C68" s="12">
        <v>8</v>
      </c>
      <c r="D68" s="15">
        <f t="shared" si="0"/>
        <v>17.777777777777779</v>
      </c>
      <c r="E68" s="12">
        <v>30</v>
      </c>
      <c r="F68" s="15">
        <f t="shared" si="1"/>
        <v>66.666666666666657</v>
      </c>
      <c r="G68" s="12">
        <v>7</v>
      </c>
      <c r="H68" s="15">
        <f t="shared" si="2"/>
        <v>15.555555555555555</v>
      </c>
      <c r="I68" s="12">
        <f t="shared" si="3"/>
        <v>45</v>
      </c>
    </row>
    <row r="69" spans="1:9">
      <c r="A69" s="8" t="s">
        <v>138</v>
      </c>
      <c r="B69" s="9" t="s">
        <v>139</v>
      </c>
      <c r="C69" s="12">
        <v>7</v>
      </c>
      <c r="D69" s="15">
        <f t="shared" si="0"/>
        <v>25</v>
      </c>
      <c r="E69" s="12">
        <v>17</v>
      </c>
      <c r="F69" s="15">
        <f t="shared" si="1"/>
        <v>60.714285714285708</v>
      </c>
      <c r="G69" s="12">
        <v>4</v>
      </c>
      <c r="H69" s="15">
        <f t="shared" si="2"/>
        <v>14.285714285714285</v>
      </c>
      <c r="I69" s="12">
        <f t="shared" si="3"/>
        <v>28</v>
      </c>
    </row>
    <row r="70" spans="1:9">
      <c r="A70" s="8" t="s">
        <v>140</v>
      </c>
      <c r="B70" s="9" t="s">
        <v>141</v>
      </c>
      <c r="C70" s="12">
        <v>4</v>
      </c>
      <c r="D70" s="15">
        <f t="shared" si="0"/>
        <v>12.903225806451612</v>
      </c>
      <c r="E70" s="12">
        <v>24</v>
      </c>
      <c r="F70" s="15">
        <f t="shared" si="1"/>
        <v>77.41935483870968</v>
      </c>
      <c r="G70" s="12">
        <v>3</v>
      </c>
      <c r="H70" s="15">
        <f t="shared" si="2"/>
        <v>9.67741935483871</v>
      </c>
      <c r="I70" s="12">
        <f t="shared" si="3"/>
        <v>31</v>
      </c>
    </row>
    <row r="71" spans="1:9">
      <c r="A71" s="8" t="s">
        <v>142</v>
      </c>
      <c r="B71" s="9" t="s">
        <v>143</v>
      </c>
      <c r="C71" s="12">
        <v>0</v>
      </c>
      <c r="D71" s="15">
        <f t="shared" si="0"/>
        <v>0</v>
      </c>
      <c r="E71" s="12">
        <v>4</v>
      </c>
      <c r="F71" s="15">
        <f t="shared" si="1"/>
        <v>80</v>
      </c>
      <c r="G71" s="12">
        <v>1</v>
      </c>
      <c r="H71" s="15">
        <f t="shared" si="2"/>
        <v>20</v>
      </c>
      <c r="I71" s="12">
        <f t="shared" si="3"/>
        <v>5</v>
      </c>
    </row>
    <row r="72" spans="1:9">
      <c r="A72" s="8" t="s">
        <v>144</v>
      </c>
      <c r="B72" s="9" t="s">
        <v>145</v>
      </c>
      <c r="C72" s="12">
        <v>1</v>
      </c>
      <c r="D72" s="15">
        <f t="shared" si="0"/>
        <v>25</v>
      </c>
      <c r="E72" s="12">
        <v>2</v>
      </c>
      <c r="F72" s="15">
        <f t="shared" si="1"/>
        <v>50</v>
      </c>
      <c r="G72" s="12">
        <v>1</v>
      </c>
      <c r="H72" s="15">
        <f t="shared" si="2"/>
        <v>25</v>
      </c>
      <c r="I72" s="12">
        <f t="shared" si="3"/>
        <v>4</v>
      </c>
    </row>
    <row r="73" spans="1:9">
      <c r="A73" s="8" t="s">
        <v>146</v>
      </c>
      <c r="B73" s="9" t="s">
        <v>147</v>
      </c>
      <c r="C73" s="12">
        <v>3</v>
      </c>
      <c r="D73" s="15">
        <f t="shared" ref="D73:D85" si="4">C73/I73*100</f>
        <v>18.75</v>
      </c>
      <c r="E73" s="12">
        <v>12</v>
      </c>
      <c r="F73" s="15">
        <f t="shared" ref="F73:F85" si="5">E73/I73*100</f>
        <v>75</v>
      </c>
      <c r="G73" s="12">
        <v>1</v>
      </c>
      <c r="H73" s="15">
        <f t="shared" ref="H73:H85" si="6">G73/I73*100</f>
        <v>6.25</v>
      </c>
      <c r="I73" s="12">
        <f t="shared" ref="I73:I84" si="7">G73+E73+C73</f>
        <v>16</v>
      </c>
    </row>
    <row r="74" spans="1:9">
      <c r="A74" s="8" t="s">
        <v>148</v>
      </c>
      <c r="B74" s="9" t="s">
        <v>149</v>
      </c>
      <c r="C74" s="12">
        <v>9</v>
      </c>
      <c r="D74" s="15">
        <f t="shared" si="4"/>
        <v>33.333333333333329</v>
      </c>
      <c r="E74" s="12">
        <v>15</v>
      </c>
      <c r="F74" s="15">
        <f t="shared" si="5"/>
        <v>55.555555555555557</v>
      </c>
      <c r="G74" s="12">
        <v>3</v>
      </c>
      <c r="H74" s="15">
        <f t="shared" si="6"/>
        <v>11.111111111111111</v>
      </c>
      <c r="I74" s="12">
        <f t="shared" si="7"/>
        <v>27</v>
      </c>
    </row>
    <row r="75" spans="1:9">
      <c r="A75" s="8" t="s">
        <v>150</v>
      </c>
      <c r="B75" s="9" t="s">
        <v>151</v>
      </c>
      <c r="C75" s="12">
        <v>2</v>
      </c>
      <c r="D75" s="15">
        <f t="shared" si="4"/>
        <v>7.6923076923076925</v>
      </c>
      <c r="E75" s="12">
        <v>17</v>
      </c>
      <c r="F75" s="15">
        <f t="shared" si="5"/>
        <v>65.384615384615387</v>
      </c>
      <c r="G75" s="12">
        <v>7</v>
      </c>
      <c r="H75" s="15">
        <f t="shared" si="6"/>
        <v>26.923076923076923</v>
      </c>
      <c r="I75" s="12">
        <f t="shared" si="7"/>
        <v>26</v>
      </c>
    </row>
    <row r="76" spans="1:9">
      <c r="A76" s="8" t="s">
        <v>152</v>
      </c>
      <c r="B76" s="9" t="s">
        <v>153</v>
      </c>
      <c r="C76" s="12">
        <v>11</v>
      </c>
      <c r="D76" s="15">
        <f t="shared" si="4"/>
        <v>23.404255319148938</v>
      </c>
      <c r="E76" s="12">
        <v>25</v>
      </c>
      <c r="F76" s="15">
        <f t="shared" si="5"/>
        <v>53.191489361702125</v>
      </c>
      <c r="G76" s="12">
        <v>11</v>
      </c>
      <c r="H76" s="15">
        <f t="shared" si="6"/>
        <v>23.404255319148938</v>
      </c>
      <c r="I76" s="12">
        <f t="shared" si="7"/>
        <v>47</v>
      </c>
    </row>
    <row r="77" spans="1:9">
      <c r="A77" s="8" t="s">
        <v>154</v>
      </c>
      <c r="B77" s="9" t="s">
        <v>155</v>
      </c>
      <c r="C77" s="12">
        <v>0</v>
      </c>
      <c r="D77" s="15">
        <f t="shared" si="4"/>
        <v>0</v>
      </c>
      <c r="E77" s="12">
        <v>3</v>
      </c>
      <c r="F77" s="15">
        <f t="shared" si="5"/>
        <v>50</v>
      </c>
      <c r="G77" s="12">
        <v>3</v>
      </c>
      <c r="H77" s="15">
        <f t="shared" si="6"/>
        <v>50</v>
      </c>
      <c r="I77" s="12">
        <f t="shared" si="7"/>
        <v>6</v>
      </c>
    </row>
    <row r="78" spans="1:9">
      <c r="A78" s="8" t="s">
        <v>156</v>
      </c>
      <c r="B78" s="9" t="s">
        <v>157</v>
      </c>
      <c r="C78" s="12">
        <v>2</v>
      </c>
      <c r="D78" s="15">
        <f t="shared" si="4"/>
        <v>22.222222222222221</v>
      </c>
      <c r="E78" s="12">
        <v>5</v>
      </c>
      <c r="F78" s="15">
        <f t="shared" si="5"/>
        <v>55.555555555555557</v>
      </c>
      <c r="G78" s="12">
        <v>2</v>
      </c>
      <c r="H78" s="15">
        <f t="shared" si="6"/>
        <v>22.222222222222221</v>
      </c>
      <c r="I78" s="12">
        <f t="shared" si="7"/>
        <v>9</v>
      </c>
    </row>
    <row r="79" spans="1:9">
      <c r="A79" s="8" t="s">
        <v>158</v>
      </c>
      <c r="B79" s="9" t="s">
        <v>159</v>
      </c>
      <c r="C79" s="12">
        <v>2</v>
      </c>
      <c r="D79" s="15">
        <f t="shared" si="4"/>
        <v>66.666666666666657</v>
      </c>
      <c r="E79" s="12">
        <v>1</v>
      </c>
      <c r="F79" s="15">
        <f t="shared" si="5"/>
        <v>33.333333333333329</v>
      </c>
      <c r="G79" s="12">
        <v>0</v>
      </c>
      <c r="H79" s="15">
        <f t="shared" si="6"/>
        <v>0</v>
      </c>
      <c r="I79" s="12">
        <f t="shared" si="7"/>
        <v>3</v>
      </c>
    </row>
    <row r="80" spans="1:9">
      <c r="A80" s="8" t="s">
        <v>160</v>
      </c>
      <c r="B80" s="9" t="s">
        <v>161</v>
      </c>
      <c r="C80" s="12">
        <v>1</v>
      </c>
      <c r="D80" s="15">
        <f t="shared" si="4"/>
        <v>33.333333333333329</v>
      </c>
      <c r="E80" s="12">
        <v>1</v>
      </c>
      <c r="F80" s="15">
        <f t="shared" si="5"/>
        <v>33.333333333333329</v>
      </c>
      <c r="G80" s="12">
        <v>1</v>
      </c>
      <c r="H80" s="15">
        <f t="shared" si="6"/>
        <v>33.333333333333329</v>
      </c>
      <c r="I80" s="12">
        <f t="shared" si="7"/>
        <v>3</v>
      </c>
    </row>
    <row r="81" spans="1:9">
      <c r="A81" s="8" t="s">
        <v>162</v>
      </c>
      <c r="B81" s="9" t="s">
        <v>163</v>
      </c>
      <c r="C81" s="12">
        <v>4</v>
      </c>
      <c r="D81" s="15">
        <f t="shared" si="4"/>
        <v>6.7796610169491522</v>
      </c>
      <c r="E81" s="12">
        <v>51</v>
      </c>
      <c r="F81" s="15">
        <f t="shared" si="5"/>
        <v>86.440677966101703</v>
      </c>
      <c r="G81" s="12">
        <v>4</v>
      </c>
      <c r="H81" s="15">
        <f t="shared" si="6"/>
        <v>6.7796610169491522</v>
      </c>
      <c r="I81" s="12">
        <f t="shared" si="7"/>
        <v>59</v>
      </c>
    </row>
    <row r="82" spans="1:9">
      <c r="A82" s="8" t="s">
        <v>164</v>
      </c>
      <c r="B82" s="9" t="s">
        <v>165</v>
      </c>
      <c r="C82" s="12">
        <v>2</v>
      </c>
      <c r="D82" s="15">
        <f t="shared" si="4"/>
        <v>15.384615384615385</v>
      </c>
      <c r="E82" s="12">
        <v>11</v>
      </c>
      <c r="F82" s="15">
        <f t="shared" si="5"/>
        <v>84.615384615384613</v>
      </c>
      <c r="G82" s="12">
        <v>0</v>
      </c>
      <c r="H82" s="15">
        <f t="shared" si="6"/>
        <v>0</v>
      </c>
      <c r="I82" s="12">
        <f t="shared" si="7"/>
        <v>13</v>
      </c>
    </row>
    <row r="83" spans="1:9">
      <c r="A83" s="8" t="s">
        <v>175</v>
      </c>
      <c r="B83" s="9" t="s">
        <v>176</v>
      </c>
      <c r="C83" s="12">
        <v>1</v>
      </c>
      <c r="D83" s="15">
        <f t="shared" si="4"/>
        <v>2.6315789473684208</v>
      </c>
      <c r="E83" s="12">
        <v>34</v>
      </c>
      <c r="F83" s="15">
        <f t="shared" si="5"/>
        <v>89.473684210526315</v>
      </c>
      <c r="G83" s="12">
        <v>3</v>
      </c>
      <c r="H83" s="15">
        <f t="shared" si="6"/>
        <v>7.8947368421052628</v>
      </c>
      <c r="I83" s="12">
        <f t="shared" si="7"/>
        <v>38</v>
      </c>
    </row>
    <row r="84" spans="1:9">
      <c r="A84" s="8" t="s">
        <v>166</v>
      </c>
      <c r="B84" s="9" t="s">
        <v>167</v>
      </c>
      <c r="C84" s="12">
        <v>16</v>
      </c>
      <c r="D84" s="15">
        <f t="shared" si="4"/>
        <v>13.793103448275861</v>
      </c>
      <c r="E84" s="12">
        <v>89</v>
      </c>
      <c r="F84" s="15">
        <f t="shared" si="5"/>
        <v>76.724137931034491</v>
      </c>
      <c r="G84" s="12">
        <v>11</v>
      </c>
      <c r="H84" s="15">
        <f t="shared" si="6"/>
        <v>9.4827586206896548</v>
      </c>
      <c r="I84" s="12">
        <f t="shared" si="7"/>
        <v>116</v>
      </c>
    </row>
    <row r="85" spans="1:9">
      <c r="A85" s="17" t="s">
        <v>169</v>
      </c>
      <c r="B85" s="18"/>
      <c r="C85" s="14">
        <f>SUM(C8:C84)</f>
        <v>288</v>
      </c>
      <c r="D85" s="16">
        <f t="shared" si="4"/>
        <v>15.592853275582025</v>
      </c>
      <c r="E85" s="14">
        <f>SUM(E8:E84)</f>
        <v>1186</v>
      </c>
      <c r="F85" s="16">
        <f t="shared" si="5"/>
        <v>64.212236058473209</v>
      </c>
      <c r="G85" s="14">
        <f>SUM(G8:G84)</f>
        <v>373</v>
      </c>
      <c r="H85" s="16">
        <f t="shared" si="6"/>
        <v>20.194910665944775</v>
      </c>
      <c r="I85" s="14">
        <f>SUM(I8:I84)</f>
        <v>1847</v>
      </c>
    </row>
    <row r="88" spans="1:9">
      <c r="A88" s="7" t="s">
        <v>16</v>
      </c>
    </row>
    <row r="89" spans="1:9">
      <c r="A89" s="7" t="s">
        <v>17</v>
      </c>
    </row>
    <row r="90" spans="1:9">
      <c r="A90" s="7" t="s">
        <v>18</v>
      </c>
    </row>
  </sheetData>
  <mergeCells count="6">
    <mergeCell ref="A85:B85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9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570312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1</v>
      </c>
      <c r="D10" s="15">
        <f t="shared" si="0"/>
        <v>50</v>
      </c>
      <c r="E10" s="12">
        <v>0</v>
      </c>
      <c r="F10" s="15">
        <f t="shared" si="1"/>
        <v>0</v>
      </c>
      <c r="G10" s="12">
        <v>1</v>
      </c>
      <c r="H10" s="15">
        <f t="shared" si="2"/>
        <v>50</v>
      </c>
      <c r="I10" s="12">
        <f t="shared" si="3"/>
        <v>2</v>
      </c>
    </row>
    <row r="11" spans="1:16">
      <c r="A11" s="8" t="s">
        <v>171</v>
      </c>
      <c r="B11" s="9" t="s">
        <v>172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4</v>
      </c>
      <c r="H11" s="15">
        <f t="shared" si="2"/>
        <v>100</v>
      </c>
      <c r="I11" s="12">
        <f t="shared" si="3"/>
        <v>4</v>
      </c>
    </row>
    <row r="12" spans="1:16">
      <c r="A12" s="8" t="s">
        <v>32</v>
      </c>
      <c r="B12" s="9" t="s">
        <v>33</v>
      </c>
      <c r="C12" s="12">
        <v>1</v>
      </c>
      <c r="D12" s="15">
        <f t="shared" si="0"/>
        <v>20</v>
      </c>
      <c r="E12" s="12">
        <v>0</v>
      </c>
      <c r="F12" s="15">
        <f t="shared" si="1"/>
        <v>0</v>
      </c>
      <c r="G12" s="12">
        <v>4</v>
      </c>
      <c r="H12" s="15">
        <f t="shared" si="2"/>
        <v>80</v>
      </c>
      <c r="I12" s="12">
        <f t="shared" si="3"/>
        <v>5</v>
      </c>
    </row>
    <row r="13" spans="1:16">
      <c r="A13" s="8" t="s">
        <v>34</v>
      </c>
      <c r="B13" s="9" t="s">
        <v>35</v>
      </c>
      <c r="C13" s="12">
        <v>0</v>
      </c>
      <c r="D13" s="15">
        <f t="shared" si="0"/>
        <v>0</v>
      </c>
      <c r="E13" s="12">
        <v>0</v>
      </c>
      <c r="F13" s="15">
        <f t="shared" si="1"/>
        <v>0</v>
      </c>
      <c r="G13" s="12">
        <v>1</v>
      </c>
      <c r="H13" s="15">
        <f t="shared" si="2"/>
        <v>100</v>
      </c>
      <c r="I13" s="12">
        <f t="shared" si="3"/>
        <v>1</v>
      </c>
    </row>
    <row r="14" spans="1:16">
      <c r="A14" s="8" t="s">
        <v>173</v>
      </c>
      <c r="B14" s="9" t="s">
        <v>174</v>
      </c>
      <c r="C14" s="12">
        <v>0</v>
      </c>
      <c r="D14" s="15">
        <f t="shared" si="0"/>
        <v>0</v>
      </c>
      <c r="E14" s="12">
        <v>1</v>
      </c>
      <c r="F14" s="15">
        <f t="shared" si="1"/>
        <v>100</v>
      </c>
      <c r="G14" s="12">
        <v>0</v>
      </c>
      <c r="H14" s="15">
        <f t="shared" si="2"/>
        <v>0</v>
      </c>
      <c r="I14" s="12">
        <f t="shared" si="3"/>
        <v>1</v>
      </c>
    </row>
    <row r="15" spans="1:16">
      <c r="A15" s="8" t="s">
        <v>36</v>
      </c>
      <c r="B15" s="9" t="s">
        <v>37</v>
      </c>
      <c r="C15" s="12">
        <v>0</v>
      </c>
      <c r="D15" s="15">
        <f t="shared" si="0"/>
        <v>0</v>
      </c>
      <c r="E15" s="12">
        <v>0</v>
      </c>
      <c r="F15" s="15">
        <f t="shared" si="1"/>
        <v>0</v>
      </c>
      <c r="G15" s="12">
        <v>1</v>
      </c>
      <c r="H15" s="15">
        <f t="shared" si="2"/>
        <v>100</v>
      </c>
      <c r="I15" s="12">
        <f t="shared" si="3"/>
        <v>1</v>
      </c>
    </row>
    <row r="16" spans="1:16">
      <c r="A16" s="8" t="s">
        <v>38</v>
      </c>
      <c r="B16" s="9" t="s">
        <v>39</v>
      </c>
      <c r="C16" s="12">
        <v>0</v>
      </c>
      <c r="D16" s="15">
        <f t="shared" si="0"/>
        <v>0</v>
      </c>
      <c r="E16" s="12">
        <v>2</v>
      </c>
      <c r="F16" s="15">
        <f t="shared" si="1"/>
        <v>100</v>
      </c>
      <c r="G16" s="12">
        <v>0</v>
      </c>
      <c r="H16" s="15">
        <f t="shared" si="2"/>
        <v>0</v>
      </c>
      <c r="I16" s="12">
        <f t="shared" si="3"/>
        <v>2</v>
      </c>
    </row>
    <row r="17" spans="1:9">
      <c r="A17" s="8" t="s">
        <v>40</v>
      </c>
      <c r="B17" s="9" t="s">
        <v>41</v>
      </c>
      <c r="C17" s="12">
        <v>3</v>
      </c>
      <c r="D17" s="15">
        <f t="shared" si="0"/>
        <v>16.666666666666664</v>
      </c>
      <c r="E17" s="12">
        <v>14</v>
      </c>
      <c r="F17" s="15">
        <f t="shared" si="1"/>
        <v>77.777777777777786</v>
      </c>
      <c r="G17" s="12">
        <v>1</v>
      </c>
      <c r="H17" s="15">
        <f t="shared" si="2"/>
        <v>5.5555555555555554</v>
      </c>
      <c r="I17" s="12">
        <f t="shared" si="3"/>
        <v>18</v>
      </c>
    </row>
    <row r="18" spans="1:9">
      <c r="A18" s="8" t="s">
        <v>42</v>
      </c>
      <c r="B18" s="9" t="s">
        <v>43</v>
      </c>
      <c r="C18" s="12">
        <v>1</v>
      </c>
      <c r="D18" s="15">
        <f t="shared" si="0"/>
        <v>14.285714285714285</v>
      </c>
      <c r="E18" s="12">
        <v>4</v>
      </c>
      <c r="F18" s="15">
        <f t="shared" si="1"/>
        <v>57.142857142857139</v>
      </c>
      <c r="G18" s="12">
        <v>2</v>
      </c>
      <c r="H18" s="15">
        <f t="shared" si="2"/>
        <v>28.571428571428569</v>
      </c>
      <c r="I18" s="12">
        <f t="shared" si="3"/>
        <v>7</v>
      </c>
    </row>
    <row r="19" spans="1:9">
      <c r="A19" s="8" t="s">
        <v>44</v>
      </c>
      <c r="B19" s="9" t="s">
        <v>45</v>
      </c>
      <c r="C19" s="12">
        <v>1</v>
      </c>
      <c r="D19" s="15">
        <f t="shared" si="0"/>
        <v>2.2727272727272729</v>
      </c>
      <c r="E19" s="12">
        <v>36</v>
      </c>
      <c r="F19" s="15">
        <f t="shared" si="1"/>
        <v>81.818181818181827</v>
      </c>
      <c r="G19" s="12">
        <v>7</v>
      </c>
      <c r="H19" s="15">
        <f t="shared" si="2"/>
        <v>15.909090909090908</v>
      </c>
      <c r="I19" s="12">
        <f t="shared" si="3"/>
        <v>44</v>
      </c>
    </row>
    <row r="20" spans="1:9">
      <c r="A20" s="8" t="s">
        <v>46</v>
      </c>
      <c r="B20" s="9" t="s">
        <v>47</v>
      </c>
      <c r="C20" s="12">
        <v>5</v>
      </c>
      <c r="D20" s="15">
        <f t="shared" si="0"/>
        <v>6.024096385542169</v>
      </c>
      <c r="E20" s="12">
        <v>65</v>
      </c>
      <c r="F20" s="15">
        <f t="shared" si="1"/>
        <v>78.313253012048193</v>
      </c>
      <c r="G20" s="12">
        <v>13</v>
      </c>
      <c r="H20" s="15">
        <f t="shared" si="2"/>
        <v>15.66265060240964</v>
      </c>
      <c r="I20" s="12">
        <f t="shared" si="3"/>
        <v>83</v>
      </c>
    </row>
    <row r="21" spans="1:9">
      <c r="A21" s="8" t="s">
        <v>48</v>
      </c>
      <c r="B21" s="9" t="s">
        <v>49</v>
      </c>
      <c r="C21" s="12">
        <v>1</v>
      </c>
      <c r="D21" s="15">
        <f t="shared" si="0"/>
        <v>7.6923076923076925</v>
      </c>
      <c r="E21" s="12">
        <v>11</v>
      </c>
      <c r="F21" s="15">
        <f t="shared" si="1"/>
        <v>84.615384615384613</v>
      </c>
      <c r="G21" s="12">
        <v>1</v>
      </c>
      <c r="H21" s="15">
        <f t="shared" si="2"/>
        <v>7.6923076923076925</v>
      </c>
      <c r="I21" s="12">
        <f t="shared" si="3"/>
        <v>13</v>
      </c>
    </row>
    <row r="22" spans="1:9">
      <c r="A22" s="8" t="s">
        <v>50</v>
      </c>
      <c r="B22" s="9" t="s">
        <v>51</v>
      </c>
      <c r="C22" s="12">
        <v>1</v>
      </c>
      <c r="D22" s="15">
        <f t="shared" si="0"/>
        <v>9.0909090909090917</v>
      </c>
      <c r="E22" s="12">
        <v>8</v>
      </c>
      <c r="F22" s="15">
        <f t="shared" si="1"/>
        <v>72.727272727272734</v>
      </c>
      <c r="G22" s="12">
        <v>2</v>
      </c>
      <c r="H22" s="15">
        <f t="shared" si="2"/>
        <v>18.181818181818183</v>
      </c>
      <c r="I22" s="12">
        <f t="shared" si="3"/>
        <v>11</v>
      </c>
    </row>
    <row r="23" spans="1:9">
      <c r="A23" s="8" t="s">
        <v>52</v>
      </c>
      <c r="B23" s="9" t="s">
        <v>53</v>
      </c>
      <c r="C23" s="12">
        <v>0</v>
      </c>
      <c r="D23" s="15">
        <f t="shared" si="0"/>
        <v>0</v>
      </c>
      <c r="E23" s="12">
        <v>1</v>
      </c>
      <c r="F23" s="15">
        <f t="shared" si="1"/>
        <v>100</v>
      </c>
      <c r="G23" s="12">
        <v>0</v>
      </c>
      <c r="H23" s="15">
        <f t="shared" si="2"/>
        <v>0</v>
      </c>
      <c r="I23" s="12">
        <f t="shared" si="3"/>
        <v>1</v>
      </c>
    </row>
    <row r="24" spans="1:9">
      <c r="A24" s="8" t="s">
        <v>179</v>
      </c>
      <c r="B24" s="9" t="s">
        <v>180</v>
      </c>
      <c r="C24" s="12">
        <v>0</v>
      </c>
      <c r="D24" s="15">
        <f t="shared" si="0"/>
        <v>0</v>
      </c>
      <c r="E24" s="12">
        <v>0</v>
      </c>
      <c r="F24" s="15">
        <f t="shared" si="1"/>
        <v>0</v>
      </c>
      <c r="G24" s="12">
        <v>1</v>
      </c>
      <c r="H24" s="15">
        <f t="shared" si="2"/>
        <v>100</v>
      </c>
      <c r="I24" s="12">
        <f t="shared" si="3"/>
        <v>1</v>
      </c>
    </row>
    <row r="25" spans="1:9">
      <c r="A25" s="8" t="s">
        <v>54</v>
      </c>
      <c r="B25" s="9" t="s">
        <v>55</v>
      </c>
      <c r="C25" s="12">
        <v>1</v>
      </c>
      <c r="D25" s="15">
        <f t="shared" si="0"/>
        <v>100</v>
      </c>
      <c r="E25" s="12">
        <v>0</v>
      </c>
      <c r="F25" s="15">
        <f t="shared" si="1"/>
        <v>0</v>
      </c>
      <c r="G25" s="12">
        <v>0</v>
      </c>
      <c r="H25" s="15">
        <f t="shared" si="2"/>
        <v>0</v>
      </c>
      <c r="I25" s="12">
        <f t="shared" si="3"/>
        <v>1</v>
      </c>
    </row>
    <row r="26" spans="1:9">
      <c r="A26" s="8" t="s">
        <v>56</v>
      </c>
      <c r="B26" s="9" t="s">
        <v>57</v>
      </c>
      <c r="C26" s="12">
        <v>3</v>
      </c>
      <c r="D26" s="15">
        <f t="shared" si="0"/>
        <v>7.3170731707317067</v>
      </c>
      <c r="E26" s="12">
        <v>26</v>
      </c>
      <c r="F26" s="15">
        <f t="shared" si="1"/>
        <v>63.414634146341463</v>
      </c>
      <c r="G26" s="12">
        <v>12</v>
      </c>
      <c r="H26" s="15">
        <f t="shared" si="2"/>
        <v>29.268292682926827</v>
      </c>
      <c r="I26" s="12">
        <f t="shared" si="3"/>
        <v>41</v>
      </c>
    </row>
    <row r="27" spans="1:9">
      <c r="A27" s="8" t="s">
        <v>58</v>
      </c>
      <c r="B27" s="9" t="s">
        <v>59</v>
      </c>
      <c r="C27" s="12">
        <v>2</v>
      </c>
      <c r="D27" s="15">
        <f t="shared" si="0"/>
        <v>100</v>
      </c>
      <c r="E27" s="12">
        <v>0</v>
      </c>
      <c r="F27" s="15">
        <f t="shared" si="1"/>
        <v>0</v>
      </c>
      <c r="G27" s="12">
        <v>0</v>
      </c>
      <c r="H27" s="15">
        <f t="shared" si="2"/>
        <v>0</v>
      </c>
      <c r="I27" s="12">
        <f t="shared" si="3"/>
        <v>2</v>
      </c>
    </row>
    <row r="28" spans="1:9">
      <c r="A28" s="8" t="s">
        <v>60</v>
      </c>
      <c r="B28" s="9" t="s">
        <v>61</v>
      </c>
      <c r="C28" s="12">
        <v>24</v>
      </c>
      <c r="D28" s="15">
        <f t="shared" si="0"/>
        <v>24.742268041237114</v>
      </c>
      <c r="E28" s="12">
        <v>56</v>
      </c>
      <c r="F28" s="15">
        <f t="shared" si="1"/>
        <v>57.731958762886592</v>
      </c>
      <c r="G28" s="12">
        <v>17</v>
      </c>
      <c r="H28" s="15">
        <f t="shared" si="2"/>
        <v>17.525773195876287</v>
      </c>
      <c r="I28" s="12">
        <f t="shared" si="3"/>
        <v>97</v>
      </c>
    </row>
    <row r="29" spans="1:9">
      <c r="A29" s="8" t="s">
        <v>62</v>
      </c>
      <c r="B29" s="9" t="s">
        <v>63</v>
      </c>
      <c r="C29" s="12">
        <v>0</v>
      </c>
      <c r="D29" s="15">
        <f t="shared" si="0"/>
        <v>0</v>
      </c>
      <c r="E29" s="12">
        <v>15</v>
      </c>
      <c r="F29" s="15">
        <f t="shared" si="1"/>
        <v>78.94736842105263</v>
      </c>
      <c r="G29" s="12">
        <v>4</v>
      </c>
      <c r="H29" s="15">
        <f t="shared" si="2"/>
        <v>21.052631578947366</v>
      </c>
      <c r="I29" s="12">
        <f t="shared" si="3"/>
        <v>19</v>
      </c>
    </row>
    <row r="30" spans="1:9">
      <c r="A30" s="8" t="s">
        <v>64</v>
      </c>
      <c r="B30" s="9" t="s">
        <v>65</v>
      </c>
      <c r="C30" s="12">
        <v>2</v>
      </c>
      <c r="D30" s="15">
        <f t="shared" si="0"/>
        <v>11.111111111111111</v>
      </c>
      <c r="E30" s="12">
        <v>15</v>
      </c>
      <c r="F30" s="15">
        <f t="shared" si="1"/>
        <v>83.333333333333343</v>
      </c>
      <c r="G30" s="12">
        <v>1</v>
      </c>
      <c r="H30" s="15">
        <f t="shared" si="2"/>
        <v>5.5555555555555554</v>
      </c>
      <c r="I30" s="12">
        <f t="shared" si="3"/>
        <v>18</v>
      </c>
    </row>
    <row r="31" spans="1:9">
      <c r="A31" s="8" t="s">
        <v>66</v>
      </c>
      <c r="B31" s="9" t="s">
        <v>67</v>
      </c>
      <c r="C31" s="12">
        <v>1</v>
      </c>
      <c r="D31" s="15">
        <f t="shared" si="0"/>
        <v>8.3333333333333321</v>
      </c>
      <c r="E31" s="12">
        <v>7</v>
      </c>
      <c r="F31" s="15">
        <f t="shared" si="1"/>
        <v>58.333333333333336</v>
      </c>
      <c r="G31" s="12">
        <v>4</v>
      </c>
      <c r="H31" s="15">
        <f t="shared" si="2"/>
        <v>33.333333333333329</v>
      </c>
      <c r="I31" s="12">
        <f t="shared" si="3"/>
        <v>12</v>
      </c>
    </row>
    <row r="32" spans="1:9">
      <c r="A32" s="8" t="s">
        <v>68</v>
      </c>
      <c r="B32" s="9" t="s">
        <v>69</v>
      </c>
      <c r="C32" s="12">
        <v>8</v>
      </c>
      <c r="D32" s="15">
        <f t="shared" si="0"/>
        <v>40</v>
      </c>
      <c r="E32" s="12">
        <v>6</v>
      </c>
      <c r="F32" s="15">
        <f t="shared" si="1"/>
        <v>30</v>
      </c>
      <c r="G32" s="12">
        <v>6</v>
      </c>
      <c r="H32" s="15">
        <f t="shared" si="2"/>
        <v>30</v>
      </c>
      <c r="I32" s="12">
        <f t="shared" si="3"/>
        <v>20</v>
      </c>
    </row>
    <row r="33" spans="1:9">
      <c r="A33" s="8" t="s">
        <v>70</v>
      </c>
      <c r="B33" s="9" t="s">
        <v>71</v>
      </c>
      <c r="C33" s="12">
        <v>2</v>
      </c>
      <c r="D33" s="15">
        <f t="shared" si="0"/>
        <v>9.5238095238095237</v>
      </c>
      <c r="E33" s="12">
        <v>16</v>
      </c>
      <c r="F33" s="15">
        <f t="shared" si="1"/>
        <v>76.19047619047619</v>
      </c>
      <c r="G33" s="12">
        <v>3</v>
      </c>
      <c r="H33" s="15">
        <f t="shared" si="2"/>
        <v>14.285714285714285</v>
      </c>
      <c r="I33" s="12">
        <f t="shared" si="3"/>
        <v>21</v>
      </c>
    </row>
    <row r="34" spans="1:9">
      <c r="A34" s="8" t="s">
        <v>72</v>
      </c>
      <c r="B34" s="9" t="s">
        <v>73</v>
      </c>
      <c r="C34" s="12">
        <v>0</v>
      </c>
      <c r="D34" s="15">
        <f t="shared" si="0"/>
        <v>0</v>
      </c>
      <c r="E34" s="12">
        <v>2</v>
      </c>
      <c r="F34" s="15">
        <f t="shared" si="1"/>
        <v>50</v>
      </c>
      <c r="G34" s="12">
        <v>2</v>
      </c>
      <c r="H34" s="15">
        <f t="shared" si="2"/>
        <v>50</v>
      </c>
      <c r="I34" s="12">
        <f t="shared" si="3"/>
        <v>4</v>
      </c>
    </row>
    <row r="35" spans="1:9">
      <c r="A35" s="8" t="s">
        <v>74</v>
      </c>
      <c r="B35" s="9" t="s">
        <v>75</v>
      </c>
      <c r="C35" s="12">
        <v>3</v>
      </c>
      <c r="D35" s="15">
        <f t="shared" si="0"/>
        <v>12</v>
      </c>
      <c r="E35" s="12">
        <v>12</v>
      </c>
      <c r="F35" s="15">
        <f t="shared" si="1"/>
        <v>48</v>
      </c>
      <c r="G35" s="12">
        <v>10</v>
      </c>
      <c r="H35" s="15">
        <f t="shared" si="2"/>
        <v>40</v>
      </c>
      <c r="I35" s="12">
        <f t="shared" si="3"/>
        <v>25</v>
      </c>
    </row>
    <row r="36" spans="1:9">
      <c r="A36" s="8" t="s">
        <v>76</v>
      </c>
      <c r="B36" s="9" t="s">
        <v>77</v>
      </c>
      <c r="C36" s="12">
        <v>6</v>
      </c>
      <c r="D36" s="15">
        <f t="shared" si="0"/>
        <v>19.35483870967742</v>
      </c>
      <c r="E36" s="12">
        <v>16</v>
      </c>
      <c r="F36" s="15">
        <f t="shared" si="1"/>
        <v>51.612903225806448</v>
      </c>
      <c r="G36" s="12">
        <v>9</v>
      </c>
      <c r="H36" s="15">
        <f t="shared" si="2"/>
        <v>29.032258064516132</v>
      </c>
      <c r="I36" s="12">
        <f t="shared" si="3"/>
        <v>31</v>
      </c>
    </row>
    <row r="37" spans="1:9">
      <c r="A37" s="8" t="s">
        <v>78</v>
      </c>
      <c r="B37" s="9" t="s">
        <v>79</v>
      </c>
      <c r="C37" s="12">
        <v>8</v>
      </c>
      <c r="D37" s="15">
        <f t="shared" si="0"/>
        <v>19.047619047619047</v>
      </c>
      <c r="E37" s="12">
        <v>25</v>
      </c>
      <c r="F37" s="15">
        <f t="shared" si="1"/>
        <v>59.523809523809526</v>
      </c>
      <c r="G37" s="12">
        <v>9</v>
      </c>
      <c r="H37" s="15">
        <f t="shared" si="2"/>
        <v>21.428571428571427</v>
      </c>
      <c r="I37" s="12">
        <f t="shared" si="3"/>
        <v>42</v>
      </c>
    </row>
    <row r="38" spans="1:9">
      <c r="A38" s="8" t="s">
        <v>80</v>
      </c>
      <c r="B38" s="9" t="s">
        <v>81</v>
      </c>
      <c r="C38" s="12">
        <v>12</v>
      </c>
      <c r="D38" s="15">
        <f t="shared" si="0"/>
        <v>23.076923076923077</v>
      </c>
      <c r="E38" s="12">
        <v>31</v>
      </c>
      <c r="F38" s="15">
        <f t="shared" si="1"/>
        <v>59.615384615384613</v>
      </c>
      <c r="G38" s="12">
        <v>9</v>
      </c>
      <c r="H38" s="15">
        <f t="shared" si="2"/>
        <v>17.307692307692307</v>
      </c>
      <c r="I38" s="12">
        <f t="shared" si="3"/>
        <v>52</v>
      </c>
    </row>
    <row r="39" spans="1:9">
      <c r="A39" s="8" t="s">
        <v>82</v>
      </c>
      <c r="B39" s="9" t="s">
        <v>83</v>
      </c>
      <c r="C39" s="12">
        <v>5</v>
      </c>
      <c r="D39" s="15">
        <f t="shared" si="0"/>
        <v>17.857142857142858</v>
      </c>
      <c r="E39" s="12">
        <v>17</v>
      </c>
      <c r="F39" s="15">
        <f t="shared" si="1"/>
        <v>60.714285714285708</v>
      </c>
      <c r="G39" s="12">
        <v>6</v>
      </c>
      <c r="H39" s="15">
        <f t="shared" si="2"/>
        <v>21.428571428571427</v>
      </c>
      <c r="I39" s="12">
        <f t="shared" si="3"/>
        <v>28</v>
      </c>
    </row>
    <row r="40" spans="1:9">
      <c r="A40" s="8" t="s">
        <v>84</v>
      </c>
      <c r="B40" s="9" t="s">
        <v>85</v>
      </c>
      <c r="C40" s="12">
        <v>5</v>
      </c>
      <c r="D40" s="15">
        <f t="shared" si="0"/>
        <v>11.111111111111111</v>
      </c>
      <c r="E40" s="12">
        <v>30</v>
      </c>
      <c r="F40" s="15">
        <f t="shared" si="1"/>
        <v>66.666666666666657</v>
      </c>
      <c r="G40" s="12">
        <v>10</v>
      </c>
      <c r="H40" s="15">
        <f t="shared" si="2"/>
        <v>22.222222222222221</v>
      </c>
      <c r="I40" s="12">
        <f t="shared" si="3"/>
        <v>45</v>
      </c>
    </row>
    <row r="41" spans="1:9">
      <c r="A41" s="8" t="s">
        <v>86</v>
      </c>
      <c r="B41" s="9" t="s">
        <v>87</v>
      </c>
      <c r="C41" s="12">
        <v>9</v>
      </c>
      <c r="D41" s="15">
        <f t="shared" si="0"/>
        <v>21.951219512195124</v>
      </c>
      <c r="E41" s="12">
        <v>22</v>
      </c>
      <c r="F41" s="15">
        <f t="shared" si="1"/>
        <v>53.658536585365859</v>
      </c>
      <c r="G41" s="12">
        <v>10</v>
      </c>
      <c r="H41" s="15">
        <f t="shared" si="2"/>
        <v>24.390243902439025</v>
      </c>
      <c r="I41" s="12">
        <f t="shared" si="3"/>
        <v>41</v>
      </c>
    </row>
    <row r="42" spans="1:9">
      <c r="A42" s="8" t="s">
        <v>88</v>
      </c>
      <c r="B42" s="9" t="s">
        <v>89</v>
      </c>
      <c r="C42" s="12">
        <v>3</v>
      </c>
      <c r="D42" s="15">
        <f t="shared" si="0"/>
        <v>11.111111111111111</v>
      </c>
      <c r="E42" s="12">
        <v>20</v>
      </c>
      <c r="F42" s="15">
        <f t="shared" si="1"/>
        <v>74.074074074074076</v>
      </c>
      <c r="G42" s="12">
        <v>4</v>
      </c>
      <c r="H42" s="15">
        <f t="shared" si="2"/>
        <v>14.814814814814813</v>
      </c>
      <c r="I42" s="12">
        <f t="shared" si="3"/>
        <v>27</v>
      </c>
    </row>
    <row r="43" spans="1:9">
      <c r="A43" s="8" t="s">
        <v>90</v>
      </c>
      <c r="B43" s="9" t="s">
        <v>91</v>
      </c>
      <c r="C43" s="12">
        <v>3</v>
      </c>
      <c r="D43" s="15">
        <f t="shared" si="0"/>
        <v>17.647058823529413</v>
      </c>
      <c r="E43" s="12">
        <v>11</v>
      </c>
      <c r="F43" s="15">
        <f t="shared" si="1"/>
        <v>64.705882352941174</v>
      </c>
      <c r="G43" s="12">
        <v>3</v>
      </c>
      <c r="H43" s="15">
        <f t="shared" si="2"/>
        <v>17.647058823529413</v>
      </c>
      <c r="I43" s="12">
        <f t="shared" si="3"/>
        <v>17</v>
      </c>
    </row>
    <row r="44" spans="1:9">
      <c r="A44" s="8" t="s">
        <v>92</v>
      </c>
      <c r="B44" s="9" t="s">
        <v>93</v>
      </c>
      <c r="C44" s="12">
        <v>1</v>
      </c>
      <c r="D44" s="15">
        <f t="shared" si="0"/>
        <v>4.7619047619047619</v>
      </c>
      <c r="E44" s="12">
        <v>11</v>
      </c>
      <c r="F44" s="15">
        <f t="shared" si="1"/>
        <v>52.380952380952387</v>
      </c>
      <c r="G44" s="12">
        <v>9</v>
      </c>
      <c r="H44" s="15">
        <f t="shared" si="2"/>
        <v>42.857142857142854</v>
      </c>
      <c r="I44" s="12">
        <f t="shared" si="3"/>
        <v>21</v>
      </c>
    </row>
    <row r="45" spans="1:9">
      <c r="A45" s="8" t="s">
        <v>94</v>
      </c>
      <c r="B45" s="9" t="s">
        <v>95</v>
      </c>
      <c r="C45" s="12">
        <v>2</v>
      </c>
      <c r="D45" s="15">
        <f t="shared" si="0"/>
        <v>28.571428571428569</v>
      </c>
      <c r="E45" s="12">
        <v>2</v>
      </c>
      <c r="F45" s="15">
        <f t="shared" si="1"/>
        <v>28.571428571428569</v>
      </c>
      <c r="G45" s="12">
        <v>3</v>
      </c>
      <c r="H45" s="15">
        <f t="shared" si="2"/>
        <v>42.857142857142854</v>
      </c>
      <c r="I45" s="12">
        <f t="shared" si="3"/>
        <v>7</v>
      </c>
    </row>
    <row r="46" spans="1:9">
      <c r="A46" s="8" t="s">
        <v>96</v>
      </c>
      <c r="B46" s="9" t="s">
        <v>97</v>
      </c>
      <c r="C46" s="12">
        <v>4</v>
      </c>
      <c r="D46" s="15">
        <f t="shared" si="0"/>
        <v>8</v>
      </c>
      <c r="E46" s="12">
        <v>40</v>
      </c>
      <c r="F46" s="15">
        <f t="shared" si="1"/>
        <v>80</v>
      </c>
      <c r="G46" s="12">
        <v>6</v>
      </c>
      <c r="H46" s="15">
        <f t="shared" si="2"/>
        <v>12</v>
      </c>
      <c r="I46" s="12">
        <f t="shared" si="3"/>
        <v>50</v>
      </c>
    </row>
    <row r="47" spans="1:9">
      <c r="A47" s="8" t="s">
        <v>98</v>
      </c>
      <c r="B47" s="9" t="s">
        <v>99</v>
      </c>
      <c r="C47" s="12">
        <v>4</v>
      </c>
      <c r="D47" s="15">
        <f t="shared" si="0"/>
        <v>7.5471698113207548</v>
      </c>
      <c r="E47" s="12">
        <v>36</v>
      </c>
      <c r="F47" s="15">
        <f t="shared" si="1"/>
        <v>67.924528301886795</v>
      </c>
      <c r="G47" s="12">
        <v>13</v>
      </c>
      <c r="H47" s="15">
        <f t="shared" si="2"/>
        <v>24.528301886792452</v>
      </c>
      <c r="I47" s="12">
        <f t="shared" si="3"/>
        <v>53</v>
      </c>
    </row>
    <row r="48" spans="1:9">
      <c r="A48" s="8" t="s">
        <v>100</v>
      </c>
      <c r="B48" s="9" t="s">
        <v>101</v>
      </c>
      <c r="C48" s="12">
        <v>6</v>
      </c>
      <c r="D48" s="15">
        <f t="shared" si="0"/>
        <v>23.076923076923077</v>
      </c>
      <c r="E48" s="12">
        <v>14</v>
      </c>
      <c r="F48" s="15">
        <f t="shared" si="1"/>
        <v>53.846153846153847</v>
      </c>
      <c r="G48" s="12">
        <v>6</v>
      </c>
      <c r="H48" s="15">
        <f t="shared" si="2"/>
        <v>23.076923076923077</v>
      </c>
      <c r="I48" s="12">
        <f t="shared" si="3"/>
        <v>26</v>
      </c>
    </row>
    <row r="49" spans="1:9">
      <c r="A49" s="8" t="s">
        <v>102</v>
      </c>
      <c r="B49" s="9" t="s">
        <v>103</v>
      </c>
      <c r="C49" s="12">
        <v>6</v>
      </c>
      <c r="D49" s="15">
        <f t="shared" si="0"/>
        <v>12.5</v>
      </c>
      <c r="E49" s="12">
        <v>34</v>
      </c>
      <c r="F49" s="15">
        <f t="shared" si="1"/>
        <v>70.833333333333343</v>
      </c>
      <c r="G49" s="12">
        <v>8</v>
      </c>
      <c r="H49" s="15">
        <f t="shared" si="2"/>
        <v>16.666666666666664</v>
      </c>
      <c r="I49" s="12">
        <f t="shared" si="3"/>
        <v>48</v>
      </c>
    </row>
    <row r="50" spans="1:9">
      <c r="A50" s="8" t="s">
        <v>104</v>
      </c>
      <c r="B50" s="9" t="s">
        <v>105</v>
      </c>
      <c r="C50" s="12">
        <v>5</v>
      </c>
      <c r="D50" s="15">
        <f t="shared" si="0"/>
        <v>17.241379310344829</v>
      </c>
      <c r="E50" s="12">
        <v>17</v>
      </c>
      <c r="F50" s="15">
        <f t="shared" si="1"/>
        <v>58.620689655172406</v>
      </c>
      <c r="G50" s="12">
        <v>7</v>
      </c>
      <c r="H50" s="15">
        <f t="shared" si="2"/>
        <v>24.137931034482758</v>
      </c>
      <c r="I50" s="12">
        <f t="shared" si="3"/>
        <v>29</v>
      </c>
    </row>
    <row r="51" spans="1:9">
      <c r="A51" s="8" t="s">
        <v>106</v>
      </c>
      <c r="B51" s="9" t="s">
        <v>107</v>
      </c>
      <c r="C51" s="12">
        <v>6</v>
      </c>
      <c r="D51" s="15">
        <f t="shared" si="0"/>
        <v>11.538461538461538</v>
      </c>
      <c r="E51" s="12">
        <v>33</v>
      </c>
      <c r="F51" s="15">
        <f t="shared" si="1"/>
        <v>63.46153846153846</v>
      </c>
      <c r="G51" s="12">
        <v>13</v>
      </c>
      <c r="H51" s="15">
        <f t="shared" si="2"/>
        <v>25</v>
      </c>
      <c r="I51" s="12">
        <f t="shared" si="3"/>
        <v>52</v>
      </c>
    </row>
    <row r="52" spans="1:9">
      <c r="A52" s="8" t="s">
        <v>108</v>
      </c>
      <c r="B52" s="9" t="s">
        <v>109</v>
      </c>
      <c r="C52" s="12">
        <v>1</v>
      </c>
      <c r="D52" s="15">
        <f t="shared" si="0"/>
        <v>11.111111111111111</v>
      </c>
      <c r="E52" s="12">
        <v>5</v>
      </c>
      <c r="F52" s="15">
        <f t="shared" si="1"/>
        <v>55.555555555555557</v>
      </c>
      <c r="G52" s="12">
        <v>3</v>
      </c>
      <c r="H52" s="15">
        <f t="shared" si="2"/>
        <v>33.333333333333329</v>
      </c>
      <c r="I52" s="12">
        <f t="shared" si="3"/>
        <v>9</v>
      </c>
    </row>
    <row r="53" spans="1:9">
      <c r="A53" s="8" t="s">
        <v>110</v>
      </c>
      <c r="B53" s="9" t="s">
        <v>111</v>
      </c>
      <c r="C53" s="12">
        <v>6</v>
      </c>
      <c r="D53" s="15">
        <f t="shared" si="0"/>
        <v>23.076923076923077</v>
      </c>
      <c r="E53" s="12">
        <v>12</v>
      </c>
      <c r="F53" s="15">
        <f t="shared" si="1"/>
        <v>46.153846153846153</v>
      </c>
      <c r="G53" s="12">
        <v>8</v>
      </c>
      <c r="H53" s="15">
        <f t="shared" si="2"/>
        <v>30.76923076923077</v>
      </c>
      <c r="I53" s="12">
        <f t="shared" si="3"/>
        <v>26</v>
      </c>
    </row>
    <row r="54" spans="1:9">
      <c r="A54" s="8" t="s">
        <v>112</v>
      </c>
      <c r="B54" s="9" t="s">
        <v>113</v>
      </c>
      <c r="C54" s="12">
        <v>11</v>
      </c>
      <c r="D54" s="15">
        <f t="shared" si="0"/>
        <v>31.428571428571427</v>
      </c>
      <c r="E54" s="12">
        <v>12</v>
      </c>
      <c r="F54" s="15">
        <f t="shared" si="1"/>
        <v>34.285714285714285</v>
      </c>
      <c r="G54" s="12">
        <v>12</v>
      </c>
      <c r="H54" s="15">
        <f t="shared" si="2"/>
        <v>34.285714285714285</v>
      </c>
      <c r="I54" s="12">
        <f t="shared" si="3"/>
        <v>35</v>
      </c>
    </row>
    <row r="55" spans="1:9">
      <c r="A55" s="8" t="s">
        <v>114</v>
      </c>
      <c r="B55" s="9" t="s">
        <v>115</v>
      </c>
      <c r="C55" s="12">
        <v>7</v>
      </c>
      <c r="D55" s="15">
        <f t="shared" si="0"/>
        <v>16.666666666666664</v>
      </c>
      <c r="E55" s="12">
        <v>25</v>
      </c>
      <c r="F55" s="15">
        <f t="shared" si="1"/>
        <v>59.523809523809526</v>
      </c>
      <c r="G55" s="12">
        <v>10</v>
      </c>
      <c r="H55" s="15">
        <f t="shared" si="2"/>
        <v>23.809523809523807</v>
      </c>
      <c r="I55" s="12">
        <f t="shared" si="3"/>
        <v>42</v>
      </c>
    </row>
    <row r="56" spans="1:9">
      <c r="A56" s="8" t="s">
        <v>116</v>
      </c>
      <c r="B56" s="9" t="s">
        <v>117</v>
      </c>
      <c r="C56" s="12">
        <v>4</v>
      </c>
      <c r="D56" s="15">
        <f t="shared" si="0"/>
        <v>28.571428571428569</v>
      </c>
      <c r="E56" s="12">
        <v>4</v>
      </c>
      <c r="F56" s="15">
        <f t="shared" si="1"/>
        <v>28.571428571428569</v>
      </c>
      <c r="G56" s="12">
        <v>6</v>
      </c>
      <c r="H56" s="15">
        <f t="shared" si="2"/>
        <v>42.857142857142854</v>
      </c>
      <c r="I56" s="12">
        <f t="shared" si="3"/>
        <v>14</v>
      </c>
    </row>
    <row r="57" spans="1:9">
      <c r="A57" s="8" t="s">
        <v>118</v>
      </c>
      <c r="B57" s="9" t="s">
        <v>119</v>
      </c>
      <c r="C57" s="12">
        <v>2</v>
      </c>
      <c r="D57" s="15">
        <f t="shared" si="0"/>
        <v>18.181818181818183</v>
      </c>
      <c r="E57" s="12">
        <v>9</v>
      </c>
      <c r="F57" s="15">
        <f t="shared" si="1"/>
        <v>81.818181818181827</v>
      </c>
      <c r="G57" s="12">
        <v>0</v>
      </c>
      <c r="H57" s="15">
        <f t="shared" si="2"/>
        <v>0</v>
      </c>
      <c r="I57" s="12">
        <f t="shared" si="3"/>
        <v>11</v>
      </c>
    </row>
    <row r="58" spans="1:9">
      <c r="A58" s="8" t="s">
        <v>120</v>
      </c>
      <c r="B58" s="9" t="s">
        <v>121</v>
      </c>
      <c r="C58" s="12">
        <v>1</v>
      </c>
      <c r="D58" s="15">
        <f t="shared" si="0"/>
        <v>6.666666666666667</v>
      </c>
      <c r="E58" s="12">
        <v>10</v>
      </c>
      <c r="F58" s="15">
        <f t="shared" si="1"/>
        <v>66.666666666666657</v>
      </c>
      <c r="G58" s="12">
        <v>4</v>
      </c>
      <c r="H58" s="15">
        <f t="shared" si="2"/>
        <v>26.666666666666668</v>
      </c>
      <c r="I58" s="12">
        <f t="shared" si="3"/>
        <v>15</v>
      </c>
    </row>
    <row r="59" spans="1:9">
      <c r="A59" s="8" t="s">
        <v>122</v>
      </c>
      <c r="B59" s="9" t="s">
        <v>123</v>
      </c>
      <c r="C59" s="12">
        <v>0</v>
      </c>
      <c r="D59" s="15">
        <f t="shared" si="0"/>
        <v>0</v>
      </c>
      <c r="E59" s="12">
        <v>2</v>
      </c>
      <c r="F59" s="15">
        <f t="shared" si="1"/>
        <v>25</v>
      </c>
      <c r="G59" s="12">
        <v>6</v>
      </c>
      <c r="H59" s="15">
        <f t="shared" si="2"/>
        <v>75</v>
      </c>
      <c r="I59" s="12">
        <f t="shared" si="3"/>
        <v>8</v>
      </c>
    </row>
    <row r="60" spans="1:9">
      <c r="A60" s="8" t="s">
        <v>124</v>
      </c>
      <c r="B60" s="9" t="s">
        <v>125</v>
      </c>
      <c r="C60" s="12">
        <v>6</v>
      </c>
      <c r="D60" s="15">
        <f t="shared" si="0"/>
        <v>25</v>
      </c>
      <c r="E60" s="12">
        <v>18</v>
      </c>
      <c r="F60" s="15">
        <f t="shared" si="1"/>
        <v>75</v>
      </c>
      <c r="G60" s="12">
        <v>0</v>
      </c>
      <c r="H60" s="15">
        <f t="shared" si="2"/>
        <v>0</v>
      </c>
      <c r="I60" s="12">
        <f t="shared" si="3"/>
        <v>24</v>
      </c>
    </row>
    <row r="61" spans="1:9">
      <c r="A61" s="8" t="s">
        <v>126</v>
      </c>
      <c r="B61" s="9" t="s">
        <v>127</v>
      </c>
      <c r="C61" s="12">
        <v>0</v>
      </c>
      <c r="D61" s="15">
        <f t="shared" si="0"/>
        <v>0</v>
      </c>
      <c r="E61" s="12">
        <v>0</v>
      </c>
      <c r="F61" s="15">
        <f t="shared" si="1"/>
        <v>0</v>
      </c>
      <c r="G61" s="12">
        <v>2</v>
      </c>
      <c r="H61" s="15">
        <f t="shared" si="2"/>
        <v>100</v>
      </c>
      <c r="I61" s="12">
        <f t="shared" si="3"/>
        <v>2</v>
      </c>
    </row>
    <row r="62" spans="1:9">
      <c r="A62" s="8" t="s">
        <v>128</v>
      </c>
      <c r="B62" s="9" t="s">
        <v>129</v>
      </c>
      <c r="C62" s="12">
        <v>7</v>
      </c>
      <c r="D62" s="15">
        <f t="shared" si="0"/>
        <v>14.285714285714285</v>
      </c>
      <c r="E62" s="12">
        <v>25</v>
      </c>
      <c r="F62" s="15">
        <f t="shared" si="1"/>
        <v>51.020408163265309</v>
      </c>
      <c r="G62" s="12">
        <v>17</v>
      </c>
      <c r="H62" s="15">
        <f t="shared" si="2"/>
        <v>34.693877551020407</v>
      </c>
      <c r="I62" s="12">
        <f t="shared" si="3"/>
        <v>49</v>
      </c>
    </row>
    <row r="63" spans="1:9">
      <c r="A63" s="8" t="s">
        <v>130</v>
      </c>
      <c r="B63" s="9" t="s">
        <v>131</v>
      </c>
      <c r="C63" s="12">
        <v>7</v>
      </c>
      <c r="D63" s="15">
        <f t="shared" si="0"/>
        <v>24.137931034482758</v>
      </c>
      <c r="E63" s="12">
        <v>20</v>
      </c>
      <c r="F63" s="15">
        <f t="shared" si="1"/>
        <v>68.965517241379317</v>
      </c>
      <c r="G63" s="12">
        <v>2</v>
      </c>
      <c r="H63" s="15">
        <f t="shared" si="2"/>
        <v>6.8965517241379306</v>
      </c>
      <c r="I63" s="12">
        <f t="shared" si="3"/>
        <v>29</v>
      </c>
    </row>
    <row r="64" spans="1:9">
      <c r="A64" s="8" t="s">
        <v>177</v>
      </c>
      <c r="B64" s="9" t="s">
        <v>178</v>
      </c>
      <c r="C64" s="12">
        <v>0</v>
      </c>
      <c r="D64" s="15">
        <f t="shared" si="0"/>
        <v>0</v>
      </c>
      <c r="E64" s="12">
        <v>1</v>
      </c>
      <c r="F64" s="15">
        <f t="shared" si="1"/>
        <v>100</v>
      </c>
      <c r="G64" s="12">
        <v>0</v>
      </c>
      <c r="H64" s="15">
        <f t="shared" si="2"/>
        <v>0</v>
      </c>
      <c r="I64" s="12">
        <f t="shared" si="3"/>
        <v>1</v>
      </c>
    </row>
    <row r="65" spans="1:9">
      <c r="A65" s="8" t="s">
        <v>132</v>
      </c>
      <c r="B65" s="9" t="s">
        <v>133</v>
      </c>
      <c r="C65" s="12">
        <v>0</v>
      </c>
      <c r="D65" s="15">
        <f t="shared" si="0"/>
        <v>0</v>
      </c>
      <c r="E65" s="12">
        <v>1</v>
      </c>
      <c r="F65" s="15">
        <f t="shared" si="1"/>
        <v>50</v>
      </c>
      <c r="G65" s="12">
        <v>1</v>
      </c>
      <c r="H65" s="15">
        <f t="shared" si="2"/>
        <v>50</v>
      </c>
      <c r="I65" s="12">
        <f t="shared" si="3"/>
        <v>2</v>
      </c>
    </row>
    <row r="66" spans="1:9">
      <c r="A66" s="8" t="s">
        <v>134</v>
      </c>
      <c r="B66" s="9" t="s">
        <v>135</v>
      </c>
      <c r="C66" s="12">
        <v>8</v>
      </c>
      <c r="D66" s="15">
        <f t="shared" si="0"/>
        <v>15.09433962264151</v>
      </c>
      <c r="E66" s="12">
        <v>33</v>
      </c>
      <c r="F66" s="15">
        <f t="shared" si="1"/>
        <v>62.264150943396224</v>
      </c>
      <c r="G66" s="12">
        <v>12</v>
      </c>
      <c r="H66" s="15">
        <f t="shared" si="2"/>
        <v>22.641509433962266</v>
      </c>
      <c r="I66" s="12">
        <f t="shared" si="3"/>
        <v>53</v>
      </c>
    </row>
    <row r="67" spans="1:9">
      <c r="A67" s="8" t="s">
        <v>136</v>
      </c>
      <c r="B67" s="9" t="s">
        <v>137</v>
      </c>
      <c r="C67" s="12">
        <v>8</v>
      </c>
      <c r="D67" s="15">
        <f t="shared" si="0"/>
        <v>17.777777777777779</v>
      </c>
      <c r="E67" s="12">
        <v>30</v>
      </c>
      <c r="F67" s="15">
        <f t="shared" si="1"/>
        <v>66.666666666666657</v>
      </c>
      <c r="G67" s="12">
        <v>7</v>
      </c>
      <c r="H67" s="15">
        <f t="shared" si="2"/>
        <v>15.555555555555555</v>
      </c>
      <c r="I67" s="12">
        <f t="shared" si="3"/>
        <v>45</v>
      </c>
    </row>
    <row r="68" spans="1:9">
      <c r="A68" s="8" t="s">
        <v>138</v>
      </c>
      <c r="B68" s="9" t="s">
        <v>139</v>
      </c>
      <c r="C68" s="12">
        <v>8</v>
      </c>
      <c r="D68" s="15">
        <f t="shared" si="0"/>
        <v>27.586206896551722</v>
      </c>
      <c r="E68" s="12">
        <v>17</v>
      </c>
      <c r="F68" s="15">
        <f t="shared" si="1"/>
        <v>58.620689655172406</v>
      </c>
      <c r="G68" s="12">
        <v>4</v>
      </c>
      <c r="H68" s="15">
        <f t="shared" si="2"/>
        <v>13.793103448275861</v>
      </c>
      <c r="I68" s="12">
        <f t="shared" si="3"/>
        <v>29</v>
      </c>
    </row>
    <row r="69" spans="1:9">
      <c r="A69" s="8" t="s">
        <v>140</v>
      </c>
      <c r="B69" s="9" t="s">
        <v>141</v>
      </c>
      <c r="C69" s="12">
        <v>4</v>
      </c>
      <c r="D69" s="15">
        <f t="shared" si="0"/>
        <v>12.903225806451612</v>
      </c>
      <c r="E69" s="12">
        <v>24</v>
      </c>
      <c r="F69" s="15">
        <f t="shared" si="1"/>
        <v>77.41935483870968</v>
      </c>
      <c r="G69" s="12">
        <v>3</v>
      </c>
      <c r="H69" s="15">
        <f t="shared" si="2"/>
        <v>9.67741935483871</v>
      </c>
      <c r="I69" s="12">
        <f t="shared" si="3"/>
        <v>31</v>
      </c>
    </row>
    <row r="70" spans="1:9">
      <c r="A70" s="8" t="s">
        <v>142</v>
      </c>
      <c r="B70" s="9" t="s">
        <v>143</v>
      </c>
      <c r="C70" s="12">
        <v>0</v>
      </c>
      <c r="D70" s="15">
        <f t="shared" si="0"/>
        <v>0</v>
      </c>
      <c r="E70" s="12">
        <v>4</v>
      </c>
      <c r="F70" s="15">
        <f t="shared" si="1"/>
        <v>80</v>
      </c>
      <c r="G70" s="12">
        <v>1</v>
      </c>
      <c r="H70" s="15">
        <f t="shared" si="2"/>
        <v>20</v>
      </c>
      <c r="I70" s="12">
        <f t="shared" si="3"/>
        <v>5</v>
      </c>
    </row>
    <row r="71" spans="1:9">
      <c r="A71" s="8" t="s">
        <v>144</v>
      </c>
      <c r="B71" s="9" t="s">
        <v>145</v>
      </c>
      <c r="C71" s="12">
        <v>1</v>
      </c>
      <c r="D71" s="15">
        <f t="shared" si="0"/>
        <v>25</v>
      </c>
      <c r="E71" s="12">
        <v>2</v>
      </c>
      <c r="F71" s="15">
        <f t="shared" si="1"/>
        <v>50</v>
      </c>
      <c r="G71" s="12">
        <v>1</v>
      </c>
      <c r="H71" s="15">
        <f t="shared" si="2"/>
        <v>25</v>
      </c>
      <c r="I71" s="12">
        <f t="shared" si="3"/>
        <v>4</v>
      </c>
    </row>
    <row r="72" spans="1:9">
      <c r="A72" s="8" t="s">
        <v>146</v>
      </c>
      <c r="B72" s="9" t="s">
        <v>147</v>
      </c>
      <c r="C72" s="12">
        <v>3</v>
      </c>
      <c r="D72" s="15">
        <f t="shared" si="0"/>
        <v>18.75</v>
      </c>
      <c r="E72" s="12">
        <v>12</v>
      </c>
      <c r="F72" s="15">
        <f t="shared" si="1"/>
        <v>75</v>
      </c>
      <c r="G72" s="12">
        <v>1</v>
      </c>
      <c r="H72" s="15">
        <f t="shared" si="2"/>
        <v>6.25</v>
      </c>
      <c r="I72" s="12">
        <f t="shared" si="3"/>
        <v>16</v>
      </c>
    </row>
    <row r="73" spans="1:9">
      <c r="A73" s="8" t="s">
        <v>148</v>
      </c>
      <c r="B73" s="9" t="s">
        <v>149</v>
      </c>
      <c r="C73" s="12">
        <v>9</v>
      </c>
      <c r="D73" s="15">
        <f t="shared" ref="D73:D84" si="4">C73/I73*100</f>
        <v>32.142857142857146</v>
      </c>
      <c r="E73" s="12">
        <v>15</v>
      </c>
      <c r="F73" s="15">
        <f t="shared" ref="F73:F84" si="5">E73/I73*100</f>
        <v>53.571428571428569</v>
      </c>
      <c r="G73" s="12">
        <v>4</v>
      </c>
      <c r="H73" s="15">
        <f t="shared" ref="H73:H84" si="6">G73/I73*100</f>
        <v>14.285714285714285</v>
      </c>
      <c r="I73" s="12">
        <f t="shared" ref="I73:I83" si="7">G73+E73+C73</f>
        <v>28</v>
      </c>
    </row>
    <row r="74" spans="1:9">
      <c r="A74" s="8" t="s">
        <v>150</v>
      </c>
      <c r="B74" s="9" t="s">
        <v>151</v>
      </c>
      <c r="C74" s="12">
        <v>2</v>
      </c>
      <c r="D74" s="15">
        <f t="shared" si="4"/>
        <v>7.6923076923076925</v>
      </c>
      <c r="E74" s="12">
        <v>17</v>
      </c>
      <c r="F74" s="15">
        <f t="shared" si="5"/>
        <v>65.384615384615387</v>
      </c>
      <c r="G74" s="12">
        <v>7</v>
      </c>
      <c r="H74" s="15">
        <f t="shared" si="6"/>
        <v>26.923076923076923</v>
      </c>
      <c r="I74" s="12">
        <f t="shared" si="7"/>
        <v>26</v>
      </c>
    </row>
    <row r="75" spans="1:9">
      <c r="A75" s="8" t="s">
        <v>152</v>
      </c>
      <c r="B75" s="9" t="s">
        <v>153</v>
      </c>
      <c r="C75" s="12">
        <v>11</v>
      </c>
      <c r="D75" s="15">
        <f t="shared" si="4"/>
        <v>23.913043478260871</v>
      </c>
      <c r="E75" s="12">
        <v>24</v>
      </c>
      <c r="F75" s="15">
        <f t="shared" si="5"/>
        <v>52.173913043478258</v>
      </c>
      <c r="G75" s="12">
        <v>11</v>
      </c>
      <c r="H75" s="15">
        <f t="shared" si="6"/>
        <v>23.913043478260871</v>
      </c>
      <c r="I75" s="12">
        <f t="shared" si="7"/>
        <v>46</v>
      </c>
    </row>
    <row r="76" spans="1:9">
      <c r="A76" s="8" t="s">
        <v>154</v>
      </c>
      <c r="B76" s="9" t="s">
        <v>155</v>
      </c>
      <c r="C76" s="12">
        <v>0</v>
      </c>
      <c r="D76" s="15">
        <f t="shared" si="4"/>
        <v>0</v>
      </c>
      <c r="E76" s="12">
        <v>3</v>
      </c>
      <c r="F76" s="15">
        <f t="shared" si="5"/>
        <v>50</v>
      </c>
      <c r="G76" s="12">
        <v>3</v>
      </c>
      <c r="H76" s="15">
        <f t="shared" si="6"/>
        <v>50</v>
      </c>
      <c r="I76" s="12">
        <f t="shared" si="7"/>
        <v>6</v>
      </c>
    </row>
    <row r="77" spans="1:9">
      <c r="A77" s="8" t="s">
        <v>156</v>
      </c>
      <c r="B77" s="9" t="s">
        <v>157</v>
      </c>
      <c r="C77" s="12">
        <v>2</v>
      </c>
      <c r="D77" s="15">
        <f t="shared" si="4"/>
        <v>22.222222222222221</v>
      </c>
      <c r="E77" s="12">
        <v>5</v>
      </c>
      <c r="F77" s="15">
        <f t="shared" si="5"/>
        <v>55.555555555555557</v>
      </c>
      <c r="G77" s="12">
        <v>2</v>
      </c>
      <c r="H77" s="15">
        <f t="shared" si="6"/>
        <v>22.222222222222221</v>
      </c>
      <c r="I77" s="12">
        <f t="shared" si="7"/>
        <v>9</v>
      </c>
    </row>
    <row r="78" spans="1:9">
      <c r="A78" s="8" t="s">
        <v>158</v>
      </c>
      <c r="B78" s="9" t="s">
        <v>159</v>
      </c>
      <c r="C78" s="12">
        <v>2</v>
      </c>
      <c r="D78" s="15">
        <f t="shared" si="4"/>
        <v>66.666666666666657</v>
      </c>
      <c r="E78" s="12">
        <v>1</v>
      </c>
      <c r="F78" s="15">
        <f t="shared" si="5"/>
        <v>33.333333333333329</v>
      </c>
      <c r="G78" s="12">
        <v>0</v>
      </c>
      <c r="H78" s="15">
        <f t="shared" si="6"/>
        <v>0</v>
      </c>
      <c r="I78" s="12">
        <f t="shared" si="7"/>
        <v>3</v>
      </c>
    </row>
    <row r="79" spans="1:9">
      <c r="A79" s="8" t="s">
        <v>160</v>
      </c>
      <c r="B79" s="9" t="s">
        <v>161</v>
      </c>
      <c r="C79" s="12">
        <v>1</v>
      </c>
      <c r="D79" s="15">
        <f t="shared" si="4"/>
        <v>33.333333333333329</v>
      </c>
      <c r="E79" s="12">
        <v>1</v>
      </c>
      <c r="F79" s="15">
        <f t="shared" si="5"/>
        <v>33.333333333333329</v>
      </c>
      <c r="G79" s="12">
        <v>1</v>
      </c>
      <c r="H79" s="15">
        <f t="shared" si="6"/>
        <v>33.333333333333329</v>
      </c>
      <c r="I79" s="12">
        <f t="shared" si="7"/>
        <v>3</v>
      </c>
    </row>
    <row r="80" spans="1:9">
      <c r="A80" s="8" t="s">
        <v>162</v>
      </c>
      <c r="B80" s="9" t="s">
        <v>163</v>
      </c>
      <c r="C80" s="12">
        <v>4</v>
      </c>
      <c r="D80" s="15">
        <f t="shared" si="4"/>
        <v>6.666666666666667</v>
      </c>
      <c r="E80" s="12">
        <v>52</v>
      </c>
      <c r="F80" s="15">
        <f t="shared" si="5"/>
        <v>86.666666666666671</v>
      </c>
      <c r="G80" s="12">
        <v>4</v>
      </c>
      <c r="H80" s="15">
        <f t="shared" si="6"/>
        <v>6.666666666666667</v>
      </c>
      <c r="I80" s="12">
        <f t="shared" si="7"/>
        <v>60</v>
      </c>
    </row>
    <row r="81" spans="1:9">
      <c r="A81" s="8" t="s">
        <v>164</v>
      </c>
      <c r="B81" s="9" t="s">
        <v>165</v>
      </c>
      <c r="C81" s="12">
        <v>2</v>
      </c>
      <c r="D81" s="15">
        <f t="shared" si="4"/>
        <v>15.384615384615385</v>
      </c>
      <c r="E81" s="12">
        <v>11</v>
      </c>
      <c r="F81" s="15">
        <f t="shared" si="5"/>
        <v>84.615384615384613</v>
      </c>
      <c r="G81" s="12">
        <v>0</v>
      </c>
      <c r="H81" s="15">
        <f t="shared" si="6"/>
        <v>0</v>
      </c>
      <c r="I81" s="12">
        <f t="shared" si="7"/>
        <v>13</v>
      </c>
    </row>
    <row r="82" spans="1:9">
      <c r="A82" s="8" t="s">
        <v>175</v>
      </c>
      <c r="B82" s="9" t="s">
        <v>176</v>
      </c>
      <c r="C82" s="12">
        <v>1</v>
      </c>
      <c r="D82" s="15">
        <f t="shared" si="4"/>
        <v>2.7027027027027026</v>
      </c>
      <c r="E82" s="12">
        <v>33</v>
      </c>
      <c r="F82" s="15">
        <f t="shared" si="5"/>
        <v>89.189189189189193</v>
      </c>
      <c r="G82" s="12">
        <v>3</v>
      </c>
      <c r="H82" s="15">
        <f t="shared" si="6"/>
        <v>8.1081081081081088</v>
      </c>
      <c r="I82" s="12">
        <f t="shared" si="7"/>
        <v>37</v>
      </c>
    </row>
    <row r="83" spans="1:9">
      <c r="A83" s="8" t="s">
        <v>166</v>
      </c>
      <c r="B83" s="9" t="s">
        <v>167</v>
      </c>
      <c r="C83" s="12">
        <v>16</v>
      </c>
      <c r="D83" s="15">
        <f t="shared" si="4"/>
        <v>13.793103448275861</v>
      </c>
      <c r="E83" s="12">
        <v>89</v>
      </c>
      <c r="F83" s="15">
        <f t="shared" si="5"/>
        <v>76.724137931034491</v>
      </c>
      <c r="G83" s="12">
        <v>11</v>
      </c>
      <c r="H83" s="15">
        <f t="shared" si="6"/>
        <v>9.4827586206896548</v>
      </c>
      <c r="I83" s="12">
        <f t="shared" si="7"/>
        <v>116</v>
      </c>
    </row>
    <row r="84" spans="1:9">
      <c r="A84" s="17" t="s">
        <v>169</v>
      </c>
      <c r="B84" s="18"/>
      <c r="C84" s="14">
        <f>SUM(C8:C83)</f>
        <v>281</v>
      </c>
      <c r="D84" s="16">
        <f t="shared" si="4"/>
        <v>15.38882803943045</v>
      </c>
      <c r="E84" s="14">
        <f>SUM(E8:E83)</f>
        <v>1173</v>
      </c>
      <c r="F84" s="16">
        <f t="shared" si="5"/>
        <v>64.238773274917847</v>
      </c>
      <c r="G84" s="14">
        <f>SUM(G8:G83)</f>
        <v>372</v>
      </c>
      <c r="H84" s="16">
        <f t="shared" si="6"/>
        <v>20.372398685651696</v>
      </c>
      <c r="I84" s="14">
        <f>SUM(I8:I83)</f>
        <v>1826</v>
      </c>
    </row>
    <row r="87" spans="1:9">
      <c r="A87" s="7" t="s">
        <v>16</v>
      </c>
    </row>
    <row r="88" spans="1:9">
      <c r="A88" s="7" t="s">
        <v>17</v>
      </c>
    </row>
    <row r="89" spans="1:9">
      <c r="A89" s="7" t="s">
        <v>18</v>
      </c>
    </row>
  </sheetData>
  <mergeCells count="6">
    <mergeCell ref="A84:B84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9"/>
  <sheetViews>
    <sheetView workbookViewId="0">
      <selection activeCell="A7" sqref="A7"/>
    </sheetView>
  </sheetViews>
  <sheetFormatPr baseColWidth="10" defaultRowHeight="15"/>
  <cols>
    <col min="1" max="1" width="8.28515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710937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11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1</v>
      </c>
      <c r="D10" s="15">
        <f t="shared" si="0"/>
        <v>50</v>
      </c>
      <c r="E10" s="12">
        <v>0</v>
      </c>
      <c r="F10" s="15">
        <f t="shared" si="1"/>
        <v>0</v>
      </c>
      <c r="G10" s="12">
        <v>1</v>
      </c>
      <c r="H10" s="15">
        <f t="shared" si="2"/>
        <v>50</v>
      </c>
      <c r="I10" s="12">
        <f t="shared" si="3"/>
        <v>2</v>
      </c>
    </row>
    <row r="11" spans="1:16">
      <c r="A11" s="8" t="s">
        <v>171</v>
      </c>
      <c r="B11" s="9" t="s">
        <v>172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4</v>
      </c>
      <c r="H11" s="15">
        <f t="shared" si="2"/>
        <v>100</v>
      </c>
      <c r="I11" s="12">
        <f t="shared" si="3"/>
        <v>4</v>
      </c>
    </row>
    <row r="12" spans="1:16">
      <c r="A12" s="8" t="s">
        <v>32</v>
      </c>
      <c r="B12" s="9" t="s">
        <v>33</v>
      </c>
      <c r="C12" s="12">
        <v>0</v>
      </c>
      <c r="D12" s="15">
        <f t="shared" si="0"/>
        <v>0</v>
      </c>
      <c r="E12" s="12">
        <v>0</v>
      </c>
      <c r="F12" s="15">
        <f t="shared" si="1"/>
        <v>0</v>
      </c>
      <c r="G12" s="12">
        <v>3</v>
      </c>
      <c r="H12" s="15">
        <f t="shared" si="2"/>
        <v>100</v>
      </c>
      <c r="I12" s="12">
        <f t="shared" si="3"/>
        <v>3</v>
      </c>
    </row>
    <row r="13" spans="1:16">
      <c r="A13" s="8" t="s">
        <v>34</v>
      </c>
      <c r="B13" s="9" t="s">
        <v>35</v>
      </c>
      <c r="C13" s="12">
        <v>0</v>
      </c>
      <c r="D13" s="15">
        <f t="shared" si="0"/>
        <v>0</v>
      </c>
      <c r="E13" s="12">
        <v>0</v>
      </c>
      <c r="F13" s="15">
        <f t="shared" si="1"/>
        <v>0</v>
      </c>
      <c r="G13" s="12">
        <v>1</v>
      </c>
      <c r="H13" s="15">
        <f t="shared" si="2"/>
        <v>100</v>
      </c>
      <c r="I13" s="12">
        <f t="shared" si="3"/>
        <v>1</v>
      </c>
    </row>
    <row r="14" spans="1:16">
      <c r="A14" s="8" t="s">
        <v>173</v>
      </c>
      <c r="B14" s="9" t="s">
        <v>174</v>
      </c>
      <c r="C14" s="12">
        <v>0</v>
      </c>
      <c r="D14" s="15">
        <f t="shared" si="0"/>
        <v>0</v>
      </c>
      <c r="E14" s="12">
        <v>1</v>
      </c>
      <c r="F14" s="15">
        <f t="shared" si="1"/>
        <v>100</v>
      </c>
      <c r="G14" s="12">
        <v>0</v>
      </c>
      <c r="H14" s="15">
        <f t="shared" si="2"/>
        <v>0</v>
      </c>
      <c r="I14" s="12">
        <f t="shared" si="3"/>
        <v>1</v>
      </c>
    </row>
    <row r="15" spans="1:16">
      <c r="A15" s="8" t="s">
        <v>36</v>
      </c>
      <c r="B15" s="9" t="s">
        <v>37</v>
      </c>
      <c r="C15" s="12">
        <v>0</v>
      </c>
      <c r="D15" s="15">
        <f t="shared" si="0"/>
        <v>0</v>
      </c>
      <c r="E15" s="12">
        <v>0</v>
      </c>
      <c r="F15" s="15">
        <f t="shared" si="1"/>
        <v>0</v>
      </c>
      <c r="G15" s="12">
        <v>1</v>
      </c>
      <c r="H15" s="15">
        <f t="shared" si="2"/>
        <v>100</v>
      </c>
      <c r="I15" s="12">
        <f t="shared" si="3"/>
        <v>1</v>
      </c>
    </row>
    <row r="16" spans="1:16">
      <c r="A16" s="8" t="s">
        <v>38</v>
      </c>
      <c r="B16" s="9" t="s">
        <v>39</v>
      </c>
      <c r="C16" s="12">
        <v>0</v>
      </c>
      <c r="D16" s="15">
        <f t="shared" si="0"/>
        <v>0</v>
      </c>
      <c r="E16" s="12">
        <v>2</v>
      </c>
      <c r="F16" s="15">
        <f t="shared" si="1"/>
        <v>100</v>
      </c>
      <c r="G16" s="12">
        <v>0</v>
      </c>
      <c r="H16" s="15">
        <f t="shared" si="2"/>
        <v>0</v>
      </c>
      <c r="I16" s="12">
        <f t="shared" si="3"/>
        <v>2</v>
      </c>
    </row>
    <row r="17" spans="1:9">
      <c r="A17" s="8" t="s">
        <v>40</v>
      </c>
      <c r="B17" s="9" t="s">
        <v>41</v>
      </c>
      <c r="C17" s="12">
        <v>3</v>
      </c>
      <c r="D17" s="15">
        <f t="shared" si="0"/>
        <v>16.666666666666664</v>
      </c>
      <c r="E17" s="12">
        <v>14</v>
      </c>
      <c r="F17" s="15">
        <f t="shared" si="1"/>
        <v>77.777777777777786</v>
      </c>
      <c r="G17" s="12">
        <v>1</v>
      </c>
      <c r="H17" s="15">
        <f t="shared" si="2"/>
        <v>5.5555555555555554</v>
      </c>
      <c r="I17" s="12">
        <f t="shared" si="3"/>
        <v>18</v>
      </c>
    </row>
    <row r="18" spans="1:9">
      <c r="A18" s="8" t="s">
        <v>42</v>
      </c>
      <c r="B18" s="9" t="s">
        <v>43</v>
      </c>
      <c r="C18" s="12">
        <v>1</v>
      </c>
      <c r="D18" s="15">
        <f t="shared" si="0"/>
        <v>14.285714285714285</v>
      </c>
      <c r="E18" s="12">
        <v>4</v>
      </c>
      <c r="F18" s="15">
        <f t="shared" si="1"/>
        <v>57.142857142857139</v>
      </c>
      <c r="G18" s="12">
        <v>2</v>
      </c>
      <c r="H18" s="15">
        <f t="shared" si="2"/>
        <v>28.571428571428569</v>
      </c>
      <c r="I18" s="12">
        <f t="shared" si="3"/>
        <v>7</v>
      </c>
    </row>
    <row r="19" spans="1:9">
      <c r="A19" s="8" t="s">
        <v>44</v>
      </c>
      <c r="B19" s="9" t="s">
        <v>45</v>
      </c>
      <c r="C19" s="12">
        <v>1</v>
      </c>
      <c r="D19" s="15">
        <f t="shared" si="0"/>
        <v>2.2222222222222223</v>
      </c>
      <c r="E19" s="12">
        <v>37</v>
      </c>
      <c r="F19" s="15">
        <f t="shared" si="1"/>
        <v>82.222222222222214</v>
      </c>
      <c r="G19" s="12">
        <v>7</v>
      </c>
      <c r="H19" s="15">
        <f t="shared" si="2"/>
        <v>15.555555555555555</v>
      </c>
      <c r="I19" s="12">
        <f t="shared" si="3"/>
        <v>45</v>
      </c>
    </row>
    <row r="20" spans="1:9">
      <c r="A20" s="8" t="s">
        <v>46</v>
      </c>
      <c r="B20" s="9" t="s">
        <v>47</v>
      </c>
      <c r="C20" s="12">
        <v>5</v>
      </c>
      <c r="D20" s="15">
        <f t="shared" si="0"/>
        <v>6.024096385542169</v>
      </c>
      <c r="E20" s="12">
        <v>65</v>
      </c>
      <c r="F20" s="15">
        <f t="shared" si="1"/>
        <v>78.313253012048193</v>
      </c>
      <c r="G20" s="12">
        <v>13</v>
      </c>
      <c r="H20" s="15">
        <f t="shared" si="2"/>
        <v>15.66265060240964</v>
      </c>
      <c r="I20" s="12">
        <f t="shared" si="3"/>
        <v>83</v>
      </c>
    </row>
    <row r="21" spans="1:9">
      <c r="A21" s="8" t="s">
        <v>48</v>
      </c>
      <c r="B21" s="9" t="s">
        <v>49</v>
      </c>
      <c r="C21" s="12">
        <v>1</v>
      </c>
      <c r="D21" s="15">
        <f t="shared" si="0"/>
        <v>7.1428571428571423</v>
      </c>
      <c r="E21" s="12">
        <v>11</v>
      </c>
      <c r="F21" s="15">
        <f t="shared" si="1"/>
        <v>78.571428571428569</v>
      </c>
      <c r="G21" s="12">
        <v>2</v>
      </c>
      <c r="H21" s="15">
        <f t="shared" si="2"/>
        <v>14.285714285714285</v>
      </c>
      <c r="I21" s="12">
        <f t="shared" si="3"/>
        <v>14</v>
      </c>
    </row>
    <row r="22" spans="1:9">
      <c r="A22" s="8" t="s">
        <v>50</v>
      </c>
      <c r="B22" s="9" t="s">
        <v>51</v>
      </c>
      <c r="C22" s="12">
        <v>1</v>
      </c>
      <c r="D22" s="15">
        <f t="shared" si="0"/>
        <v>9.0909090909090917</v>
      </c>
      <c r="E22" s="12">
        <v>8</v>
      </c>
      <c r="F22" s="15">
        <f t="shared" si="1"/>
        <v>72.727272727272734</v>
      </c>
      <c r="G22" s="12">
        <v>2</v>
      </c>
      <c r="H22" s="15">
        <f t="shared" si="2"/>
        <v>18.181818181818183</v>
      </c>
      <c r="I22" s="12">
        <f t="shared" si="3"/>
        <v>11</v>
      </c>
    </row>
    <row r="23" spans="1:9">
      <c r="A23" s="8" t="s">
        <v>52</v>
      </c>
      <c r="B23" s="9" t="s">
        <v>53</v>
      </c>
      <c r="C23" s="12">
        <v>0</v>
      </c>
      <c r="D23" s="15">
        <f t="shared" si="0"/>
        <v>0</v>
      </c>
      <c r="E23" s="12">
        <v>2</v>
      </c>
      <c r="F23" s="15">
        <f t="shared" si="1"/>
        <v>100</v>
      </c>
      <c r="G23" s="12">
        <v>0</v>
      </c>
      <c r="H23" s="15">
        <f t="shared" si="2"/>
        <v>0</v>
      </c>
      <c r="I23" s="12">
        <f t="shared" si="3"/>
        <v>2</v>
      </c>
    </row>
    <row r="24" spans="1:9">
      <c r="A24" s="8" t="s">
        <v>179</v>
      </c>
      <c r="B24" s="9" t="s">
        <v>180</v>
      </c>
      <c r="C24" s="12">
        <v>0</v>
      </c>
      <c r="D24" s="15">
        <f t="shared" si="0"/>
        <v>0</v>
      </c>
      <c r="E24" s="12">
        <v>0</v>
      </c>
      <c r="F24" s="15">
        <f t="shared" si="1"/>
        <v>0</v>
      </c>
      <c r="G24" s="12">
        <v>1</v>
      </c>
      <c r="H24" s="15">
        <f t="shared" si="2"/>
        <v>100</v>
      </c>
      <c r="I24" s="12">
        <f t="shared" si="3"/>
        <v>1</v>
      </c>
    </row>
    <row r="25" spans="1:9">
      <c r="A25" s="8" t="s">
        <v>54</v>
      </c>
      <c r="B25" s="9" t="s">
        <v>55</v>
      </c>
      <c r="C25" s="12">
        <v>1</v>
      </c>
      <c r="D25" s="15">
        <f t="shared" si="0"/>
        <v>100</v>
      </c>
      <c r="E25" s="12">
        <v>0</v>
      </c>
      <c r="F25" s="15">
        <f t="shared" si="1"/>
        <v>0</v>
      </c>
      <c r="G25" s="12">
        <v>0</v>
      </c>
      <c r="H25" s="15">
        <f t="shared" si="2"/>
        <v>0</v>
      </c>
      <c r="I25" s="12">
        <f t="shared" si="3"/>
        <v>1</v>
      </c>
    </row>
    <row r="26" spans="1:9">
      <c r="A26" s="8" t="s">
        <v>56</v>
      </c>
      <c r="B26" s="9" t="s">
        <v>57</v>
      </c>
      <c r="C26" s="12">
        <v>4</v>
      </c>
      <c r="D26" s="15">
        <f t="shared" si="0"/>
        <v>9.5238095238095237</v>
      </c>
      <c r="E26" s="12">
        <v>26</v>
      </c>
      <c r="F26" s="15">
        <f t="shared" si="1"/>
        <v>61.904761904761905</v>
      </c>
      <c r="G26" s="12">
        <v>12</v>
      </c>
      <c r="H26" s="15">
        <f t="shared" si="2"/>
        <v>28.571428571428569</v>
      </c>
      <c r="I26" s="12">
        <f t="shared" si="3"/>
        <v>42</v>
      </c>
    </row>
    <row r="27" spans="1:9">
      <c r="A27" s="8" t="s">
        <v>58</v>
      </c>
      <c r="B27" s="9" t="s">
        <v>59</v>
      </c>
      <c r="C27" s="12">
        <v>2</v>
      </c>
      <c r="D27" s="15">
        <f t="shared" si="0"/>
        <v>100</v>
      </c>
      <c r="E27" s="12">
        <v>0</v>
      </c>
      <c r="F27" s="15">
        <f t="shared" si="1"/>
        <v>0</v>
      </c>
      <c r="G27" s="12">
        <v>0</v>
      </c>
      <c r="H27" s="15">
        <f t="shared" si="2"/>
        <v>0</v>
      </c>
      <c r="I27" s="12">
        <f t="shared" si="3"/>
        <v>2</v>
      </c>
    </row>
    <row r="28" spans="1:9">
      <c r="A28" s="8" t="s">
        <v>60</v>
      </c>
      <c r="B28" s="9" t="s">
        <v>61</v>
      </c>
      <c r="C28" s="12">
        <v>24</v>
      </c>
      <c r="D28" s="15">
        <f t="shared" si="0"/>
        <v>24.742268041237114</v>
      </c>
      <c r="E28" s="12">
        <v>57</v>
      </c>
      <c r="F28" s="15">
        <f t="shared" si="1"/>
        <v>58.762886597938149</v>
      </c>
      <c r="G28" s="12">
        <v>16</v>
      </c>
      <c r="H28" s="15">
        <f t="shared" si="2"/>
        <v>16.494845360824741</v>
      </c>
      <c r="I28" s="12">
        <f t="shared" si="3"/>
        <v>97</v>
      </c>
    </row>
    <row r="29" spans="1:9">
      <c r="A29" s="8" t="s">
        <v>62</v>
      </c>
      <c r="B29" s="9" t="s">
        <v>63</v>
      </c>
      <c r="C29" s="12">
        <v>0</v>
      </c>
      <c r="D29" s="15">
        <f t="shared" si="0"/>
        <v>0</v>
      </c>
      <c r="E29" s="12">
        <v>15</v>
      </c>
      <c r="F29" s="15">
        <f t="shared" si="1"/>
        <v>78.94736842105263</v>
      </c>
      <c r="G29" s="12">
        <v>4</v>
      </c>
      <c r="H29" s="15">
        <f t="shared" si="2"/>
        <v>21.052631578947366</v>
      </c>
      <c r="I29" s="12">
        <f t="shared" si="3"/>
        <v>19</v>
      </c>
    </row>
    <row r="30" spans="1:9">
      <c r="A30" s="8" t="s">
        <v>64</v>
      </c>
      <c r="B30" s="9" t="s">
        <v>65</v>
      </c>
      <c r="C30" s="12">
        <v>2</v>
      </c>
      <c r="D30" s="15">
        <f t="shared" si="0"/>
        <v>11.111111111111111</v>
      </c>
      <c r="E30" s="12">
        <v>15</v>
      </c>
      <c r="F30" s="15">
        <f t="shared" si="1"/>
        <v>83.333333333333343</v>
      </c>
      <c r="G30" s="12">
        <v>1</v>
      </c>
      <c r="H30" s="15">
        <f t="shared" si="2"/>
        <v>5.5555555555555554</v>
      </c>
      <c r="I30" s="12">
        <f t="shared" si="3"/>
        <v>18</v>
      </c>
    </row>
    <row r="31" spans="1:9">
      <c r="A31" s="8" t="s">
        <v>66</v>
      </c>
      <c r="B31" s="9" t="s">
        <v>67</v>
      </c>
      <c r="C31" s="12">
        <v>1</v>
      </c>
      <c r="D31" s="15">
        <f t="shared" si="0"/>
        <v>8.3333333333333321</v>
      </c>
      <c r="E31" s="12">
        <v>7</v>
      </c>
      <c r="F31" s="15">
        <f t="shared" si="1"/>
        <v>58.333333333333336</v>
      </c>
      <c r="G31" s="12">
        <v>4</v>
      </c>
      <c r="H31" s="15">
        <f t="shared" si="2"/>
        <v>33.333333333333329</v>
      </c>
      <c r="I31" s="12">
        <f t="shared" si="3"/>
        <v>12</v>
      </c>
    </row>
    <row r="32" spans="1:9">
      <c r="A32" s="8" t="s">
        <v>68</v>
      </c>
      <c r="B32" s="9" t="s">
        <v>69</v>
      </c>
      <c r="C32" s="12">
        <v>7</v>
      </c>
      <c r="D32" s="15">
        <f t="shared" si="0"/>
        <v>35</v>
      </c>
      <c r="E32" s="12">
        <v>7</v>
      </c>
      <c r="F32" s="15">
        <f t="shared" si="1"/>
        <v>35</v>
      </c>
      <c r="G32" s="12">
        <v>6</v>
      </c>
      <c r="H32" s="15">
        <f t="shared" si="2"/>
        <v>30</v>
      </c>
      <c r="I32" s="12">
        <f t="shared" si="3"/>
        <v>20</v>
      </c>
    </row>
    <row r="33" spans="1:9">
      <c r="A33" s="8" t="s">
        <v>70</v>
      </c>
      <c r="B33" s="9" t="s">
        <v>71</v>
      </c>
      <c r="C33" s="12">
        <v>2</v>
      </c>
      <c r="D33" s="15">
        <f t="shared" si="0"/>
        <v>9.5238095238095237</v>
      </c>
      <c r="E33" s="12">
        <v>16</v>
      </c>
      <c r="F33" s="15">
        <f t="shared" si="1"/>
        <v>76.19047619047619</v>
      </c>
      <c r="G33" s="12">
        <v>3</v>
      </c>
      <c r="H33" s="15">
        <f t="shared" si="2"/>
        <v>14.285714285714285</v>
      </c>
      <c r="I33" s="12">
        <f t="shared" si="3"/>
        <v>21</v>
      </c>
    </row>
    <row r="34" spans="1:9">
      <c r="A34" s="8" t="s">
        <v>72</v>
      </c>
      <c r="B34" s="9" t="s">
        <v>73</v>
      </c>
      <c r="C34" s="12">
        <v>0</v>
      </c>
      <c r="D34" s="15">
        <f t="shared" si="0"/>
        <v>0</v>
      </c>
      <c r="E34" s="12">
        <v>2</v>
      </c>
      <c r="F34" s="15">
        <f t="shared" si="1"/>
        <v>50</v>
      </c>
      <c r="G34" s="12">
        <v>2</v>
      </c>
      <c r="H34" s="15">
        <f t="shared" si="2"/>
        <v>50</v>
      </c>
      <c r="I34" s="12">
        <f t="shared" si="3"/>
        <v>4</v>
      </c>
    </row>
    <row r="35" spans="1:9">
      <c r="A35" s="8" t="s">
        <v>74</v>
      </c>
      <c r="B35" s="9" t="s">
        <v>75</v>
      </c>
      <c r="C35" s="12">
        <v>3</v>
      </c>
      <c r="D35" s="15">
        <f t="shared" si="0"/>
        <v>11.538461538461538</v>
      </c>
      <c r="E35" s="12">
        <v>13</v>
      </c>
      <c r="F35" s="15">
        <f t="shared" si="1"/>
        <v>50</v>
      </c>
      <c r="G35" s="12">
        <v>10</v>
      </c>
      <c r="H35" s="15">
        <f t="shared" si="2"/>
        <v>38.461538461538467</v>
      </c>
      <c r="I35" s="12">
        <f t="shared" si="3"/>
        <v>26</v>
      </c>
    </row>
    <row r="36" spans="1:9">
      <c r="A36" s="8" t="s">
        <v>76</v>
      </c>
      <c r="B36" s="9" t="s">
        <v>77</v>
      </c>
      <c r="C36" s="12">
        <v>6</v>
      </c>
      <c r="D36" s="15">
        <f t="shared" si="0"/>
        <v>19.35483870967742</v>
      </c>
      <c r="E36" s="12">
        <v>16</v>
      </c>
      <c r="F36" s="15">
        <f t="shared" si="1"/>
        <v>51.612903225806448</v>
      </c>
      <c r="G36" s="12">
        <v>9</v>
      </c>
      <c r="H36" s="15">
        <f t="shared" si="2"/>
        <v>29.032258064516132</v>
      </c>
      <c r="I36" s="12">
        <f t="shared" si="3"/>
        <v>31</v>
      </c>
    </row>
    <row r="37" spans="1:9">
      <c r="A37" s="8" t="s">
        <v>78</v>
      </c>
      <c r="B37" s="9" t="s">
        <v>79</v>
      </c>
      <c r="C37" s="12">
        <v>7</v>
      </c>
      <c r="D37" s="15">
        <f t="shared" si="0"/>
        <v>17.073170731707318</v>
      </c>
      <c r="E37" s="12">
        <v>26</v>
      </c>
      <c r="F37" s="15">
        <f t="shared" si="1"/>
        <v>63.414634146341463</v>
      </c>
      <c r="G37" s="12">
        <v>8</v>
      </c>
      <c r="H37" s="15">
        <f t="shared" si="2"/>
        <v>19.512195121951219</v>
      </c>
      <c r="I37" s="12">
        <f t="shared" si="3"/>
        <v>41</v>
      </c>
    </row>
    <row r="38" spans="1:9">
      <c r="A38" s="8" t="s">
        <v>80</v>
      </c>
      <c r="B38" s="9" t="s">
        <v>81</v>
      </c>
      <c r="C38" s="12">
        <v>12</v>
      </c>
      <c r="D38" s="15">
        <f t="shared" si="0"/>
        <v>23.52941176470588</v>
      </c>
      <c r="E38" s="12">
        <v>31</v>
      </c>
      <c r="F38" s="15">
        <f t="shared" si="1"/>
        <v>60.784313725490193</v>
      </c>
      <c r="G38" s="12">
        <v>8</v>
      </c>
      <c r="H38" s="15">
        <f t="shared" si="2"/>
        <v>15.686274509803921</v>
      </c>
      <c r="I38" s="12">
        <f t="shared" si="3"/>
        <v>51</v>
      </c>
    </row>
    <row r="39" spans="1:9">
      <c r="A39" s="8" t="s">
        <v>82</v>
      </c>
      <c r="B39" s="9" t="s">
        <v>83</v>
      </c>
      <c r="C39" s="12">
        <v>5</v>
      </c>
      <c r="D39" s="15">
        <f t="shared" si="0"/>
        <v>17.857142857142858</v>
      </c>
      <c r="E39" s="12">
        <v>17</v>
      </c>
      <c r="F39" s="15">
        <f t="shared" si="1"/>
        <v>60.714285714285708</v>
      </c>
      <c r="G39" s="12">
        <v>6</v>
      </c>
      <c r="H39" s="15">
        <f t="shared" si="2"/>
        <v>21.428571428571427</v>
      </c>
      <c r="I39" s="12">
        <f t="shared" si="3"/>
        <v>28</v>
      </c>
    </row>
    <row r="40" spans="1:9">
      <c r="A40" s="8" t="s">
        <v>84</v>
      </c>
      <c r="B40" s="9" t="s">
        <v>85</v>
      </c>
      <c r="C40" s="12">
        <v>5</v>
      </c>
      <c r="D40" s="15">
        <f t="shared" si="0"/>
        <v>11.363636363636363</v>
      </c>
      <c r="E40" s="12">
        <v>30</v>
      </c>
      <c r="F40" s="15">
        <f t="shared" si="1"/>
        <v>68.181818181818173</v>
      </c>
      <c r="G40" s="12">
        <v>9</v>
      </c>
      <c r="H40" s="15">
        <f t="shared" si="2"/>
        <v>20.454545454545457</v>
      </c>
      <c r="I40" s="12">
        <f t="shared" si="3"/>
        <v>44</v>
      </c>
    </row>
    <row r="41" spans="1:9">
      <c r="A41" s="8" t="s">
        <v>86</v>
      </c>
      <c r="B41" s="9" t="s">
        <v>87</v>
      </c>
      <c r="C41" s="12">
        <v>9</v>
      </c>
      <c r="D41" s="15">
        <f t="shared" si="0"/>
        <v>22.5</v>
      </c>
      <c r="E41" s="12">
        <v>22</v>
      </c>
      <c r="F41" s="15">
        <f t="shared" si="1"/>
        <v>55.000000000000007</v>
      </c>
      <c r="G41" s="12">
        <v>9</v>
      </c>
      <c r="H41" s="15">
        <f t="shared" si="2"/>
        <v>22.5</v>
      </c>
      <c r="I41" s="12">
        <f t="shared" si="3"/>
        <v>40</v>
      </c>
    </row>
    <row r="42" spans="1:9">
      <c r="A42" s="8" t="s">
        <v>88</v>
      </c>
      <c r="B42" s="9" t="s">
        <v>89</v>
      </c>
      <c r="C42" s="12">
        <v>3</v>
      </c>
      <c r="D42" s="15">
        <f t="shared" si="0"/>
        <v>10.714285714285714</v>
      </c>
      <c r="E42" s="12">
        <v>21</v>
      </c>
      <c r="F42" s="15">
        <f t="shared" si="1"/>
        <v>75</v>
      </c>
      <c r="G42" s="12">
        <v>4</v>
      </c>
      <c r="H42" s="15">
        <f t="shared" si="2"/>
        <v>14.285714285714285</v>
      </c>
      <c r="I42" s="12">
        <f t="shared" si="3"/>
        <v>28</v>
      </c>
    </row>
    <row r="43" spans="1:9">
      <c r="A43" s="8" t="s">
        <v>90</v>
      </c>
      <c r="B43" s="9" t="s">
        <v>91</v>
      </c>
      <c r="C43" s="12">
        <v>3</v>
      </c>
      <c r="D43" s="15">
        <f t="shared" si="0"/>
        <v>18.75</v>
      </c>
      <c r="E43" s="12">
        <v>11</v>
      </c>
      <c r="F43" s="15">
        <f t="shared" si="1"/>
        <v>68.75</v>
      </c>
      <c r="G43" s="12">
        <v>2</v>
      </c>
      <c r="H43" s="15">
        <f t="shared" si="2"/>
        <v>12.5</v>
      </c>
      <c r="I43" s="12">
        <f t="shared" si="3"/>
        <v>16</v>
      </c>
    </row>
    <row r="44" spans="1:9">
      <c r="A44" s="8" t="s">
        <v>92</v>
      </c>
      <c r="B44" s="9" t="s">
        <v>93</v>
      </c>
      <c r="C44" s="12">
        <v>2</v>
      </c>
      <c r="D44" s="15">
        <f t="shared" si="0"/>
        <v>8.695652173913043</v>
      </c>
      <c r="E44" s="12">
        <v>12</v>
      </c>
      <c r="F44" s="15">
        <f t="shared" si="1"/>
        <v>52.173913043478258</v>
      </c>
      <c r="G44" s="12">
        <v>9</v>
      </c>
      <c r="H44" s="15">
        <f t="shared" si="2"/>
        <v>39.130434782608695</v>
      </c>
      <c r="I44" s="12">
        <f t="shared" si="3"/>
        <v>23</v>
      </c>
    </row>
    <row r="45" spans="1:9">
      <c r="A45" s="8" t="s">
        <v>94</v>
      </c>
      <c r="B45" s="9" t="s">
        <v>95</v>
      </c>
      <c r="C45" s="12">
        <v>3</v>
      </c>
      <c r="D45" s="15">
        <f t="shared" si="0"/>
        <v>37.5</v>
      </c>
      <c r="E45" s="12">
        <v>2</v>
      </c>
      <c r="F45" s="15">
        <f t="shared" si="1"/>
        <v>25</v>
      </c>
      <c r="G45" s="12">
        <v>3</v>
      </c>
      <c r="H45" s="15">
        <f t="shared" si="2"/>
        <v>37.5</v>
      </c>
      <c r="I45" s="12">
        <f t="shared" si="3"/>
        <v>8</v>
      </c>
    </row>
    <row r="46" spans="1:9">
      <c r="A46" s="8" t="s">
        <v>96</v>
      </c>
      <c r="B46" s="9" t="s">
        <v>97</v>
      </c>
      <c r="C46" s="12">
        <v>4</v>
      </c>
      <c r="D46" s="15">
        <f t="shared" si="0"/>
        <v>8.1632653061224492</v>
      </c>
      <c r="E46" s="12">
        <v>40</v>
      </c>
      <c r="F46" s="15">
        <f t="shared" si="1"/>
        <v>81.632653061224488</v>
      </c>
      <c r="G46" s="12">
        <v>5</v>
      </c>
      <c r="H46" s="15">
        <f t="shared" si="2"/>
        <v>10.204081632653061</v>
      </c>
      <c r="I46" s="12">
        <f t="shared" si="3"/>
        <v>49</v>
      </c>
    </row>
    <row r="47" spans="1:9">
      <c r="A47" s="8" t="s">
        <v>98</v>
      </c>
      <c r="B47" s="9" t="s">
        <v>99</v>
      </c>
      <c r="C47" s="12">
        <v>4</v>
      </c>
      <c r="D47" s="15">
        <f t="shared" si="0"/>
        <v>7.4074074074074066</v>
      </c>
      <c r="E47" s="12">
        <v>37</v>
      </c>
      <c r="F47" s="15">
        <f t="shared" si="1"/>
        <v>68.518518518518519</v>
      </c>
      <c r="G47" s="12">
        <v>13</v>
      </c>
      <c r="H47" s="15">
        <f t="shared" si="2"/>
        <v>24.074074074074073</v>
      </c>
      <c r="I47" s="12">
        <f t="shared" si="3"/>
        <v>54</v>
      </c>
    </row>
    <row r="48" spans="1:9">
      <c r="A48" s="8" t="s">
        <v>100</v>
      </c>
      <c r="B48" s="9" t="s">
        <v>101</v>
      </c>
      <c r="C48" s="12">
        <v>6</v>
      </c>
      <c r="D48" s="15">
        <f t="shared" si="0"/>
        <v>23.076923076923077</v>
      </c>
      <c r="E48" s="12">
        <v>14</v>
      </c>
      <c r="F48" s="15">
        <f t="shared" si="1"/>
        <v>53.846153846153847</v>
      </c>
      <c r="G48" s="12">
        <v>6</v>
      </c>
      <c r="H48" s="15">
        <f t="shared" si="2"/>
        <v>23.076923076923077</v>
      </c>
      <c r="I48" s="12">
        <f t="shared" si="3"/>
        <v>26</v>
      </c>
    </row>
    <row r="49" spans="1:9">
      <c r="A49" s="8" t="s">
        <v>102</v>
      </c>
      <c r="B49" s="9" t="s">
        <v>103</v>
      </c>
      <c r="C49" s="12">
        <v>7</v>
      </c>
      <c r="D49" s="15">
        <f t="shared" si="0"/>
        <v>14.000000000000002</v>
      </c>
      <c r="E49" s="12">
        <v>34</v>
      </c>
      <c r="F49" s="15">
        <f t="shared" si="1"/>
        <v>68</v>
      </c>
      <c r="G49" s="12">
        <v>9</v>
      </c>
      <c r="H49" s="15">
        <f t="shared" si="2"/>
        <v>18</v>
      </c>
      <c r="I49" s="12">
        <f t="shared" si="3"/>
        <v>50</v>
      </c>
    </row>
    <row r="50" spans="1:9">
      <c r="A50" s="8" t="s">
        <v>104</v>
      </c>
      <c r="B50" s="9" t="s">
        <v>105</v>
      </c>
      <c r="C50" s="12">
        <v>4</v>
      </c>
      <c r="D50" s="15">
        <f t="shared" si="0"/>
        <v>14.285714285714285</v>
      </c>
      <c r="E50" s="12">
        <v>17</v>
      </c>
      <c r="F50" s="15">
        <f t="shared" si="1"/>
        <v>60.714285714285708</v>
      </c>
      <c r="G50" s="12">
        <v>7</v>
      </c>
      <c r="H50" s="15">
        <f t="shared" si="2"/>
        <v>25</v>
      </c>
      <c r="I50" s="12">
        <f t="shared" si="3"/>
        <v>28</v>
      </c>
    </row>
    <row r="51" spans="1:9">
      <c r="A51" s="8" t="s">
        <v>106</v>
      </c>
      <c r="B51" s="9" t="s">
        <v>107</v>
      </c>
      <c r="C51" s="12">
        <v>6</v>
      </c>
      <c r="D51" s="15">
        <f t="shared" si="0"/>
        <v>11.538461538461538</v>
      </c>
      <c r="E51" s="12">
        <v>33</v>
      </c>
      <c r="F51" s="15">
        <f t="shared" si="1"/>
        <v>63.46153846153846</v>
      </c>
      <c r="G51" s="12">
        <v>13</v>
      </c>
      <c r="H51" s="15">
        <f t="shared" si="2"/>
        <v>25</v>
      </c>
      <c r="I51" s="12">
        <f t="shared" si="3"/>
        <v>52</v>
      </c>
    </row>
    <row r="52" spans="1:9">
      <c r="A52" s="8" t="s">
        <v>108</v>
      </c>
      <c r="B52" s="9" t="s">
        <v>109</v>
      </c>
      <c r="C52" s="12">
        <v>1</v>
      </c>
      <c r="D52" s="15">
        <f t="shared" si="0"/>
        <v>11.111111111111111</v>
      </c>
      <c r="E52" s="12">
        <v>5</v>
      </c>
      <c r="F52" s="15">
        <f t="shared" si="1"/>
        <v>55.555555555555557</v>
      </c>
      <c r="G52" s="12">
        <v>3</v>
      </c>
      <c r="H52" s="15">
        <f t="shared" si="2"/>
        <v>33.333333333333329</v>
      </c>
      <c r="I52" s="12">
        <f t="shared" si="3"/>
        <v>9</v>
      </c>
    </row>
    <row r="53" spans="1:9">
      <c r="A53" s="8" t="s">
        <v>110</v>
      </c>
      <c r="B53" s="9" t="s">
        <v>111</v>
      </c>
      <c r="C53" s="12">
        <v>6</v>
      </c>
      <c r="D53" s="15">
        <f t="shared" si="0"/>
        <v>22.222222222222221</v>
      </c>
      <c r="E53" s="12">
        <v>13</v>
      </c>
      <c r="F53" s="15">
        <f t="shared" si="1"/>
        <v>48.148148148148145</v>
      </c>
      <c r="G53" s="12">
        <v>8</v>
      </c>
      <c r="H53" s="15">
        <f t="shared" si="2"/>
        <v>29.629629629629626</v>
      </c>
      <c r="I53" s="12">
        <f t="shared" si="3"/>
        <v>27</v>
      </c>
    </row>
    <row r="54" spans="1:9">
      <c r="A54" s="8" t="s">
        <v>112</v>
      </c>
      <c r="B54" s="9" t="s">
        <v>113</v>
      </c>
      <c r="C54" s="12">
        <v>11</v>
      </c>
      <c r="D54" s="15">
        <f t="shared" si="0"/>
        <v>33.333333333333329</v>
      </c>
      <c r="E54" s="12">
        <v>10</v>
      </c>
      <c r="F54" s="15">
        <f t="shared" si="1"/>
        <v>30.303030303030305</v>
      </c>
      <c r="G54" s="12">
        <v>12</v>
      </c>
      <c r="H54" s="15">
        <f t="shared" si="2"/>
        <v>36.363636363636367</v>
      </c>
      <c r="I54" s="12">
        <f t="shared" si="3"/>
        <v>33</v>
      </c>
    </row>
    <row r="55" spans="1:9">
      <c r="A55" s="8" t="s">
        <v>114</v>
      </c>
      <c r="B55" s="9" t="s">
        <v>115</v>
      </c>
      <c r="C55" s="12">
        <v>7</v>
      </c>
      <c r="D55" s="15">
        <f t="shared" si="0"/>
        <v>16.666666666666664</v>
      </c>
      <c r="E55" s="12">
        <v>25</v>
      </c>
      <c r="F55" s="15">
        <f t="shared" si="1"/>
        <v>59.523809523809526</v>
      </c>
      <c r="G55" s="12">
        <v>10</v>
      </c>
      <c r="H55" s="15">
        <f t="shared" si="2"/>
        <v>23.809523809523807</v>
      </c>
      <c r="I55" s="12">
        <f t="shared" si="3"/>
        <v>42</v>
      </c>
    </row>
    <row r="56" spans="1:9">
      <c r="A56" s="8" t="s">
        <v>116</v>
      </c>
      <c r="B56" s="9" t="s">
        <v>117</v>
      </c>
      <c r="C56" s="12">
        <v>4</v>
      </c>
      <c r="D56" s="15">
        <f t="shared" si="0"/>
        <v>28.571428571428569</v>
      </c>
      <c r="E56" s="12">
        <v>4</v>
      </c>
      <c r="F56" s="15">
        <f t="shared" si="1"/>
        <v>28.571428571428569</v>
      </c>
      <c r="G56" s="12">
        <v>6</v>
      </c>
      <c r="H56" s="15">
        <f t="shared" si="2"/>
        <v>42.857142857142854</v>
      </c>
      <c r="I56" s="12">
        <f t="shared" si="3"/>
        <v>14</v>
      </c>
    </row>
    <row r="57" spans="1:9">
      <c r="A57" s="8" t="s">
        <v>118</v>
      </c>
      <c r="B57" s="9" t="s">
        <v>119</v>
      </c>
      <c r="C57" s="12">
        <v>2</v>
      </c>
      <c r="D57" s="15">
        <f t="shared" si="0"/>
        <v>18.181818181818183</v>
      </c>
      <c r="E57" s="12">
        <v>9</v>
      </c>
      <c r="F57" s="15">
        <f t="shared" si="1"/>
        <v>81.818181818181827</v>
      </c>
      <c r="G57" s="12">
        <v>0</v>
      </c>
      <c r="H57" s="15">
        <f t="shared" si="2"/>
        <v>0</v>
      </c>
      <c r="I57" s="12">
        <f t="shared" si="3"/>
        <v>11</v>
      </c>
    </row>
    <row r="58" spans="1:9">
      <c r="A58" s="8" t="s">
        <v>120</v>
      </c>
      <c r="B58" s="9" t="s">
        <v>121</v>
      </c>
      <c r="C58" s="12">
        <v>1</v>
      </c>
      <c r="D58" s="15">
        <f t="shared" si="0"/>
        <v>7.1428571428571423</v>
      </c>
      <c r="E58" s="12">
        <v>9</v>
      </c>
      <c r="F58" s="15">
        <f t="shared" si="1"/>
        <v>64.285714285714292</v>
      </c>
      <c r="G58" s="12">
        <v>4</v>
      </c>
      <c r="H58" s="15">
        <f t="shared" si="2"/>
        <v>28.571428571428569</v>
      </c>
      <c r="I58" s="12">
        <f t="shared" si="3"/>
        <v>14</v>
      </c>
    </row>
    <row r="59" spans="1:9">
      <c r="A59" s="8" t="s">
        <v>122</v>
      </c>
      <c r="B59" s="9" t="s">
        <v>123</v>
      </c>
      <c r="C59" s="12">
        <v>0</v>
      </c>
      <c r="D59" s="15">
        <f t="shared" si="0"/>
        <v>0</v>
      </c>
      <c r="E59" s="12">
        <v>2</v>
      </c>
      <c r="F59" s="15">
        <f t="shared" si="1"/>
        <v>25</v>
      </c>
      <c r="G59" s="12">
        <v>6</v>
      </c>
      <c r="H59" s="15">
        <f t="shared" si="2"/>
        <v>75</v>
      </c>
      <c r="I59" s="12">
        <f t="shared" si="3"/>
        <v>8</v>
      </c>
    </row>
    <row r="60" spans="1:9">
      <c r="A60" s="8" t="s">
        <v>124</v>
      </c>
      <c r="B60" s="9" t="s">
        <v>125</v>
      </c>
      <c r="C60" s="12">
        <v>6</v>
      </c>
      <c r="D60" s="15">
        <f t="shared" si="0"/>
        <v>25</v>
      </c>
      <c r="E60" s="12">
        <v>18</v>
      </c>
      <c r="F60" s="15">
        <f t="shared" si="1"/>
        <v>75</v>
      </c>
      <c r="G60" s="12">
        <v>0</v>
      </c>
      <c r="H60" s="15">
        <f t="shared" si="2"/>
        <v>0</v>
      </c>
      <c r="I60" s="12">
        <f t="shared" si="3"/>
        <v>24</v>
      </c>
    </row>
    <row r="61" spans="1:9">
      <c r="A61" s="8" t="s">
        <v>126</v>
      </c>
      <c r="B61" s="9" t="s">
        <v>127</v>
      </c>
      <c r="C61" s="12">
        <v>0</v>
      </c>
      <c r="D61" s="15">
        <f t="shared" si="0"/>
        <v>0</v>
      </c>
      <c r="E61" s="12">
        <v>0</v>
      </c>
      <c r="F61" s="15">
        <f t="shared" si="1"/>
        <v>0</v>
      </c>
      <c r="G61" s="12">
        <v>2</v>
      </c>
      <c r="H61" s="15">
        <f t="shared" si="2"/>
        <v>100</v>
      </c>
      <c r="I61" s="12">
        <f t="shared" si="3"/>
        <v>2</v>
      </c>
    </row>
    <row r="62" spans="1:9">
      <c r="A62" s="8" t="s">
        <v>128</v>
      </c>
      <c r="B62" s="9" t="s">
        <v>129</v>
      </c>
      <c r="C62" s="12">
        <v>6</v>
      </c>
      <c r="D62" s="15">
        <f t="shared" si="0"/>
        <v>12.5</v>
      </c>
      <c r="E62" s="12">
        <v>25</v>
      </c>
      <c r="F62" s="15">
        <f t="shared" si="1"/>
        <v>52.083333333333336</v>
      </c>
      <c r="G62" s="12">
        <v>17</v>
      </c>
      <c r="H62" s="15">
        <f t="shared" si="2"/>
        <v>35.416666666666671</v>
      </c>
      <c r="I62" s="12">
        <f t="shared" si="3"/>
        <v>48</v>
      </c>
    </row>
    <row r="63" spans="1:9">
      <c r="A63" s="8" t="s">
        <v>130</v>
      </c>
      <c r="B63" s="9" t="s">
        <v>131</v>
      </c>
      <c r="C63" s="12">
        <v>7</v>
      </c>
      <c r="D63" s="15">
        <f t="shared" si="0"/>
        <v>21.875</v>
      </c>
      <c r="E63" s="12">
        <v>23</v>
      </c>
      <c r="F63" s="15">
        <f t="shared" si="1"/>
        <v>71.875</v>
      </c>
      <c r="G63" s="12">
        <v>2</v>
      </c>
      <c r="H63" s="15">
        <f t="shared" si="2"/>
        <v>6.25</v>
      </c>
      <c r="I63" s="12">
        <f t="shared" si="3"/>
        <v>32</v>
      </c>
    </row>
    <row r="64" spans="1:9">
      <c r="A64" s="8" t="s">
        <v>177</v>
      </c>
      <c r="B64" s="9" t="s">
        <v>178</v>
      </c>
      <c r="C64" s="12">
        <v>0</v>
      </c>
      <c r="D64" s="15">
        <f t="shared" si="0"/>
        <v>0</v>
      </c>
      <c r="E64" s="12">
        <v>1</v>
      </c>
      <c r="F64" s="15">
        <f t="shared" si="1"/>
        <v>100</v>
      </c>
      <c r="G64" s="12">
        <v>0</v>
      </c>
      <c r="H64" s="15">
        <f t="shared" si="2"/>
        <v>0</v>
      </c>
      <c r="I64" s="12">
        <f t="shared" si="3"/>
        <v>1</v>
      </c>
    </row>
    <row r="65" spans="1:9">
      <c r="A65" s="8" t="s">
        <v>132</v>
      </c>
      <c r="B65" s="9" t="s">
        <v>133</v>
      </c>
      <c r="C65" s="12">
        <v>0</v>
      </c>
      <c r="D65" s="15">
        <f t="shared" si="0"/>
        <v>0</v>
      </c>
      <c r="E65" s="12">
        <v>1</v>
      </c>
      <c r="F65" s="15">
        <f t="shared" si="1"/>
        <v>50</v>
      </c>
      <c r="G65" s="12">
        <v>1</v>
      </c>
      <c r="H65" s="15">
        <f t="shared" si="2"/>
        <v>50</v>
      </c>
      <c r="I65" s="12">
        <f t="shared" si="3"/>
        <v>2</v>
      </c>
    </row>
    <row r="66" spans="1:9">
      <c r="A66" s="8" t="s">
        <v>134</v>
      </c>
      <c r="B66" s="9" t="s">
        <v>135</v>
      </c>
      <c r="C66" s="12">
        <v>8</v>
      </c>
      <c r="D66" s="15">
        <f t="shared" si="0"/>
        <v>15.09433962264151</v>
      </c>
      <c r="E66" s="12">
        <v>33</v>
      </c>
      <c r="F66" s="15">
        <f t="shared" si="1"/>
        <v>62.264150943396224</v>
      </c>
      <c r="G66" s="12">
        <v>12</v>
      </c>
      <c r="H66" s="15">
        <f t="shared" si="2"/>
        <v>22.641509433962266</v>
      </c>
      <c r="I66" s="12">
        <f t="shared" si="3"/>
        <v>53</v>
      </c>
    </row>
    <row r="67" spans="1:9">
      <c r="A67" s="8" t="s">
        <v>136</v>
      </c>
      <c r="B67" s="9" t="s">
        <v>137</v>
      </c>
      <c r="C67" s="12">
        <v>8</v>
      </c>
      <c r="D67" s="15">
        <f t="shared" si="0"/>
        <v>17.391304347826086</v>
      </c>
      <c r="E67" s="12">
        <v>31</v>
      </c>
      <c r="F67" s="15">
        <f t="shared" si="1"/>
        <v>67.391304347826093</v>
      </c>
      <c r="G67" s="12">
        <v>7</v>
      </c>
      <c r="H67" s="15">
        <f t="shared" si="2"/>
        <v>15.217391304347828</v>
      </c>
      <c r="I67" s="12">
        <f t="shared" si="3"/>
        <v>46</v>
      </c>
    </row>
    <row r="68" spans="1:9">
      <c r="A68" s="8" t="s">
        <v>138</v>
      </c>
      <c r="B68" s="9" t="s">
        <v>139</v>
      </c>
      <c r="C68" s="12">
        <v>8</v>
      </c>
      <c r="D68" s="15">
        <f t="shared" si="0"/>
        <v>26.666666666666668</v>
      </c>
      <c r="E68" s="12">
        <v>17</v>
      </c>
      <c r="F68" s="15">
        <f t="shared" si="1"/>
        <v>56.666666666666664</v>
      </c>
      <c r="G68" s="12">
        <v>5</v>
      </c>
      <c r="H68" s="15">
        <f t="shared" si="2"/>
        <v>16.666666666666664</v>
      </c>
      <c r="I68" s="12">
        <f t="shared" si="3"/>
        <v>30</v>
      </c>
    </row>
    <row r="69" spans="1:9">
      <c r="A69" s="8" t="s">
        <v>140</v>
      </c>
      <c r="B69" s="9" t="s">
        <v>141</v>
      </c>
      <c r="C69" s="12">
        <v>4</v>
      </c>
      <c r="D69" s="15">
        <f t="shared" si="0"/>
        <v>12.903225806451612</v>
      </c>
      <c r="E69" s="12">
        <v>24</v>
      </c>
      <c r="F69" s="15">
        <f t="shared" si="1"/>
        <v>77.41935483870968</v>
      </c>
      <c r="G69" s="12">
        <v>3</v>
      </c>
      <c r="H69" s="15">
        <f t="shared" si="2"/>
        <v>9.67741935483871</v>
      </c>
      <c r="I69" s="12">
        <f t="shared" si="3"/>
        <v>31</v>
      </c>
    </row>
    <row r="70" spans="1:9">
      <c r="A70" s="8" t="s">
        <v>142</v>
      </c>
      <c r="B70" s="9" t="s">
        <v>143</v>
      </c>
      <c r="C70" s="12">
        <v>1</v>
      </c>
      <c r="D70" s="15">
        <f t="shared" si="0"/>
        <v>16.666666666666664</v>
      </c>
      <c r="E70" s="12">
        <v>4</v>
      </c>
      <c r="F70" s="15">
        <f t="shared" si="1"/>
        <v>66.666666666666657</v>
      </c>
      <c r="G70" s="12">
        <v>1</v>
      </c>
      <c r="H70" s="15">
        <f t="shared" si="2"/>
        <v>16.666666666666664</v>
      </c>
      <c r="I70" s="12">
        <f t="shared" si="3"/>
        <v>6</v>
      </c>
    </row>
    <row r="71" spans="1:9">
      <c r="A71" s="8" t="s">
        <v>144</v>
      </c>
      <c r="B71" s="9" t="s">
        <v>145</v>
      </c>
      <c r="C71" s="12">
        <v>1</v>
      </c>
      <c r="D71" s="15">
        <f t="shared" si="0"/>
        <v>25</v>
      </c>
      <c r="E71" s="12">
        <v>2</v>
      </c>
      <c r="F71" s="15">
        <f t="shared" si="1"/>
        <v>50</v>
      </c>
      <c r="G71" s="12">
        <v>1</v>
      </c>
      <c r="H71" s="15">
        <f t="shared" si="2"/>
        <v>25</v>
      </c>
      <c r="I71" s="12">
        <f t="shared" si="3"/>
        <v>4</v>
      </c>
    </row>
    <row r="72" spans="1:9">
      <c r="A72" s="8" t="s">
        <v>146</v>
      </c>
      <c r="B72" s="9" t="s">
        <v>147</v>
      </c>
      <c r="C72" s="12">
        <v>3</v>
      </c>
      <c r="D72" s="15">
        <f t="shared" si="0"/>
        <v>18.75</v>
      </c>
      <c r="E72" s="12">
        <v>12</v>
      </c>
      <c r="F72" s="15">
        <f t="shared" si="1"/>
        <v>75</v>
      </c>
      <c r="G72" s="12">
        <v>1</v>
      </c>
      <c r="H72" s="15">
        <f t="shared" si="2"/>
        <v>6.25</v>
      </c>
      <c r="I72" s="12">
        <f t="shared" si="3"/>
        <v>16</v>
      </c>
    </row>
    <row r="73" spans="1:9">
      <c r="A73" s="8" t="s">
        <v>148</v>
      </c>
      <c r="B73" s="9" t="s">
        <v>149</v>
      </c>
      <c r="C73" s="12">
        <v>9</v>
      </c>
      <c r="D73" s="15">
        <f t="shared" ref="D73:D84" si="4">C73/I73*100</f>
        <v>33.333333333333329</v>
      </c>
      <c r="E73" s="12">
        <v>15</v>
      </c>
      <c r="F73" s="15">
        <f t="shared" ref="F73:F84" si="5">E73/I73*100</f>
        <v>55.555555555555557</v>
      </c>
      <c r="G73" s="12">
        <v>3</v>
      </c>
      <c r="H73" s="15">
        <f t="shared" ref="H73:H84" si="6">G73/I73*100</f>
        <v>11.111111111111111</v>
      </c>
      <c r="I73" s="12">
        <f t="shared" ref="I73:I83" si="7">G73+E73+C73</f>
        <v>27</v>
      </c>
    </row>
    <row r="74" spans="1:9">
      <c r="A74" s="8" t="s">
        <v>150</v>
      </c>
      <c r="B74" s="9" t="s">
        <v>151</v>
      </c>
      <c r="C74" s="12">
        <v>2</v>
      </c>
      <c r="D74" s="15">
        <f t="shared" si="4"/>
        <v>7.6923076923076925</v>
      </c>
      <c r="E74" s="12">
        <v>17</v>
      </c>
      <c r="F74" s="15">
        <f t="shared" si="5"/>
        <v>65.384615384615387</v>
      </c>
      <c r="G74" s="12">
        <v>7</v>
      </c>
      <c r="H74" s="15">
        <f t="shared" si="6"/>
        <v>26.923076923076923</v>
      </c>
      <c r="I74" s="12">
        <f t="shared" si="7"/>
        <v>26</v>
      </c>
    </row>
    <row r="75" spans="1:9">
      <c r="A75" s="8" t="s">
        <v>152</v>
      </c>
      <c r="B75" s="9" t="s">
        <v>153</v>
      </c>
      <c r="C75" s="12">
        <v>11</v>
      </c>
      <c r="D75" s="15">
        <f t="shared" si="4"/>
        <v>23.404255319148938</v>
      </c>
      <c r="E75" s="12">
        <v>25</v>
      </c>
      <c r="F75" s="15">
        <f t="shared" si="5"/>
        <v>53.191489361702125</v>
      </c>
      <c r="G75" s="12">
        <v>11</v>
      </c>
      <c r="H75" s="15">
        <f t="shared" si="6"/>
        <v>23.404255319148938</v>
      </c>
      <c r="I75" s="12">
        <f t="shared" si="7"/>
        <v>47</v>
      </c>
    </row>
    <row r="76" spans="1:9">
      <c r="A76" s="8" t="s">
        <v>154</v>
      </c>
      <c r="B76" s="9" t="s">
        <v>155</v>
      </c>
      <c r="C76" s="12">
        <v>0</v>
      </c>
      <c r="D76" s="15">
        <f t="shared" si="4"/>
        <v>0</v>
      </c>
      <c r="E76" s="12">
        <v>3</v>
      </c>
      <c r="F76" s="15">
        <f t="shared" si="5"/>
        <v>50</v>
      </c>
      <c r="G76" s="12">
        <v>3</v>
      </c>
      <c r="H76" s="15">
        <f t="shared" si="6"/>
        <v>50</v>
      </c>
      <c r="I76" s="12">
        <f t="shared" si="7"/>
        <v>6</v>
      </c>
    </row>
    <row r="77" spans="1:9">
      <c r="A77" s="8" t="s">
        <v>156</v>
      </c>
      <c r="B77" s="9" t="s">
        <v>157</v>
      </c>
      <c r="C77" s="12">
        <v>2</v>
      </c>
      <c r="D77" s="15">
        <f t="shared" si="4"/>
        <v>22.222222222222221</v>
      </c>
      <c r="E77" s="12">
        <v>5</v>
      </c>
      <c r="F77" s="15">
        <f t="shared" si="5"/>
        <v>55.555555555555557</v>
      </c>
      <c r="G77" s="12">
        <v>2</v>
      </c>
      <c r="H77" s="15">
        <f t="shared" si="6"/>
        <v>22.222222222222221</v>
      </c>
      <c r="I77" s="12">
        <f t="shared" si="7"/>
        <v>9</v>
      </c>
    </row>
    <row r="78" spans="1:9">
      <c r="A78" s="8" t="s">
        <v>158</v>
      </c>
      <c r="B78" s="9" t="s">
        <v>159</v>
      </c>
      <c r="C78" s="12">
        <v>2</v>
      </c>
      <c r="D78" s="15">
        <f t="shared" si="4"/>
        <v>66.666666666666657</v>
      </c>
      <c r="E78" s="12">
        <v>1</v>
      </c>
      <c r="F78" s="15">
        <f t="shared" si="5"/>
        <v>33.333333333333329</v>
      </c>
      <c r="G78" s="12">
        <v>0</v>
      </c>
      <c r="H78" s="15">
        <f t="shared" si="6"/>
        <v>0</v>
      </c>
      <c r="I78" s="12">
        <f t="shared" si="7"/>
        <v>3</v>
      </c>
    </row>
    <row r="79" spans="1:9">
      <c r="A79" s="8" t="s">
        <v>160</v>
      </c>
      <c r="B79" s="9" t="s">
        <v>161</v>
      </c>
      <c r="C79" s="12">
        <v>1</v>
      </c>
      <c r="D79" s="15">
        <f t="shared" si="4"/>
        <v>33.333333333333329</v>
      </c>
      <c r="E79" s="12">
        <v>1</v>
      </c>
      <c r="F79" s="15">
        <f t="shared" si="5"/>
        <v>33.333333333333329</v>
      </c>
      <c r="G79" s="12">
        <v>1</v>
      </c>
      <c r="H79" s="15">
        <f t="shared" si="6"/>
        <v>33.333333333333329</v>
      </c>
      <c r="I79" s="12">
        <f t="shared" si="7"/>
        <v>3</v>
      </c>
    </row>
    <row r="80" spans="1:9">
      <c r="A80" s="8" t="s">
        <v>162</v>
      </c>
      <c r="B80" s="9" t="s">
        <v>163</v>
      </c>
      <c r="C80" s="12">
        <v>4</v>
      </c>
      <c r="D80" s="15">
        <f t="shared" si="4"/>
        <v>6.666666666666667</v>
      </c>
      <c r="E80" s="12">
        <v>52</v>
      </c>
      <c r="F80" s="15">
        <f t="shared" si="5"/>
        <v>86.666666666666671</v>
      </c>
      <c r="G80" s="12">
        <v>4</v>
      </c>
      <c r="H80" s="15">
        <f t="shared" si="6"/>
        <v>6.666666666666667</v>
      </c>
      <c r="I80" s="12">
        <f t="shared" si="7"/>
        <v>60</v>
      </c>
    </row>
    <row r="81" spans="1:9">
      <c r="A81" s="8" t="s">
        <v>164</v>
      </c>
      <c r="B81" s="9" t="s">
        <v>165</v>
      </c>
      <c r="C81" s="12">
        <v>2</v>
      </c>
      <c r="D81" s="15">
        <f t="shared" si="4"/>
        <v>15.384615384615385</v>
      </c>
      <c r="E81" s="12">
        <v>11</v>
      </c>
      <c r="F81" s="15">
        <f t="shared" si="5"/>
        <v>84.615384615384613</v>
      </c>
      <c r="G81" s="12">
        <v>0</v>
      </c>
      <c r="H81" s="15">
        <f t="shared" si="6"/>
        <v>0</v>
      </c>
      <c r="I81" s="12">
        <f t="shared" si="7"/>
        <v>13</v>
      </c>
    </row>
    <row r="82" spans="1:9">
      <c r="A82" s="8" t="s">
        <v>175</v>
      </c>
      <c r="B82" s="9" t="s">
        <v>176</v>
      </c>
      <c r="C82" s="12">
        <v>1</v>
      </c>
      <c r="D82" s="15">
        <f t="shared" si="4"/>
        <v>2.7027027027027026</v>
      </c>
      <c r="E82" s="12">
        <v>33</v>
      </c>
      <c r="F82" s="15">
        <f t="shared" si="5"/>
        <v>89.189189189189193</v>
      </c>
      <c r="G82" s="12">
        <v>3</v>
      </c>
      <c r="H82" s="15">
        <f t="shared" si="6"/>
        <v>8.1081081081081088</v>
      </c>
      <c r="I82" s="12">
        <f t="shared" si="7"/>
        <v>37</v>
      </c>
    </row>
    <row r="83" spans="1:9">
      <c r="A83" s="8" t="s">
        <v>166</v>
      </c>
      <c r="B83" s="9" t="s">
        <v>167</v>
      </c>
      <c r="C83" s="12">
        <v>16</v>
      </c>
      <c r="D83" s="15">
        <f t="shared" si="4"/>
        <v>13.793103448275861</v>
      </c>
      <c r="E83" s="12">
        <v>89</v>
      </c>
      <c r="F83" s="15">
        <f t="shared" si="5"/>
        <v>76.724137931034491</v>
      </c>
      <c r="G83" s="12">
        <v>11</v>
      </c>
      <c r="H83" s="15">
        <f t="shared" si="6"/>
        <v>9.4827586206896548</v>
      </c>
      <c r="I83" s="12">
        <f t="shared" si="7"/>
        <v>116</v>
      </c>
    </row>
    <row r="84" spans="1:9">
      <c r="A84" s="17" t="s">
        <v>169</v>
      </c>
      <c r="B84" s="18"/>
      <c r="C84" s="14">
        <f>SUM(C8:C83)</f>
        <v>281</v>
      </c>
      <c r="D84" s="16">
        <f t="shared" si="4"/>
        <v>15.338427947598255</v>
      </c>
      <c r="E84" s="14">
        <f>SUM(E8:E83)</f>
        <v>1185</v>
      </c>
      <c r="F84" s="16">
        <f t="shared" si="5"/>
        <v>64.683406113537117</v>
      </c>
      <c r="G84" s="14">
        <f>SUM(G8:G83)</f>
        <v>366</v>
      </c>
      <c r="H84" s="16">
        <f t="shared" si="6"/>
        <v>19.978165938864628</v>
      </c>
      <c r="I84" s="14">
        <f>SUM(I8:I83)</f>
        <v>1832</v>
      </c>
    </row>
    <row r="87" spans="1:9">
      <c r="A87" s="7" t="s">
        <v>16</v>
      </c>
    </row>
    <row r="88" spans="1:9">
      <c r="A88" s="7" t="s">
        <v>17</v>
      </c>
    </row>
    <row r="89" spans="1:9">
      <c r="A89" s="7" t="s">
        <v>18</v>
      </c>
    </row>
  </sheetData>
  <mergeCells count="6">
    <mergeCell ref="A84:B84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0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570312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1</v>
      </c>
      <c r="D10" s="15">
        <f t="shared" si="0"/>
        <v>50</v>
      </c>
      <c r="E10" s="12">
        <v>0</v>
      </c>
      <c r="F10" s="15">
        <f t="shared" si="1"/>
        <v>0</v>
      </c>
      <c r="G10" s="12">
        <v>1</v>
      </c>
      <c r="H10" s="15">
        <f t="shared" si="2"/>
        <v>50</v>
      </c>
      <c r="I10" s="12">
        <f t="shared" si="3"/>
        <v>2</v>
      </c>
    </row>
    <row r="11" spans="1:1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16">
      <c r="A12" s="8" t="s">
        <v>171</v>
      </c>
      <c r="B12" s="9" t="s">
        <v>172</v>
      </c>
      <c r="C12" s="12">
        <v>0</v>
      </c>
      <c r="D12" s="15">
        <f t="shared" si="0"/>
        <v>0</v>
      </c>
      <c r="E12" s="12">
        <v>1</v>
      </c>
      <c r="F12" s="15">
        <f t="shared" si="1"/>
        <v>20</v>
      </c>
      <c r="G12" s="12">
        <v>4</v>
      </c>
      <c r="H12" s="15">
        <f t="shared" si="2"/>
        <v>80</v>
      </c>
      <c r="I12" s="12">
        <f t="shared" si="3"/>
        <v>5</v>
      </c>
    </row>
    <row r="13" spans="1:16">
      <c r="A13" s="8" t="s">
        <v>32</v>
      </c>
      <c r="B13" s="9" t="s">
        <v>33</v>
      </c>
      <c r="C13" s="12">
        <v>1</v>
      </c>
      <c r="D13" s="15">
        <f t="shared" si="0"/>
        <v>20</v>
      </c>
      <c r="E13" s="12">
        <v>0</v>
      </c>
      <c r="F13" s="15">
        <f t="shared" si="1"/>
        <v>0</v>
      </c>
      <c r="G13" s="12">
        <v>4</v>
      </c>
      <c r="H13" s="15">
        <f t="shared" si="2"/>
        <v>80</v>
      </c>
      <c r="I13" s="12">
        <f t="shared" si="3"/>
        <v>5</v>
      </c>
    </row>
    <row r="14" spans="1:16">
      <c r="A14" s="8" t="s">
        <v>34</v>
      </c>
      <c r="B14" s="9" t="s">
        <v>35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1</v>
      </c>
      <c r="H14" s="15">
        <f t="shared" si="2"/>
        <v>100</v>
      </c>
      <c r="I14" s="12">
        <f t="shared" si="3"/>
        <v>1</v>
      </c>
    </row>
    <row r="15" spans="1:16">
      <c r="A15" s="8" t="s">
        <v>173</v>
      </c>
      <c r="B15" s="9" t="s">
        <v>174</v>
      </c>
      <c r="C15" s="12">
        <v>0</v>
      </c>
      <c r="D15" s="15">
        <f t="shared" si="0"/>
        <v>0</v>
      </c>
      <c r="E15" s="12">
        <v>1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1</v>
      </c>
    </row>
    <row r="16" spans="1:16">
      <c r="A16" s="8" t="s">
        <v>36</v>
      </c>
      <c r="B16" s="9" t="s">
        <v>37</v>
      </c>
      <c r="C16" s="12">
        <v>0</v>
      </c>
      <c r="D16" s="15">
        <f t="shared" si="0"/>
        <v>0</v>
      </c>
      <c r="E16" s="12">
        <v>0</v>
      </c>
      <c r="F16" s="15">
        <f t="shared" si="1"/>
        <v>0</v>
      </c>
      <c r="G16" s="12">
        <v>1</v>
      </c>
      <c r="H16" s="15">
        <f t="shared" si="2"/>
        <v>100</v>
      </c>
      <c r="I16" s="12">
        <f t="shared" si="3"/>
        <v>1</v>
      </c>
    </row>
    <row r="17" spans="1:9">
      <c r="A17" s="8" t="s">
        <v>38</v>
      </c>
      <c r="B17" s="9" t="s">
        <v>39</v>
      </c>
      <c r="C17" s="12">
        <v>0</v>
      </c>
      <c r="D17" s="15">
        <f t="shared" si="0"/>
        <v>0</v>
      </c>
      <c r="E17" s="12">
        <v>2</v>
      </c>
      <c r="F17" s="15">
        <f t="shared" si="1"/>
        <v>100</v>
      </c>
      <c r="G17" s="12">
        <v>0</v>
      </c>
      <c r="H17" s="15">
        <f t="shared" si="2"/>
        <v>0</v>
      </c>
      <c r="I17" s="12">
        <f t="shared" si="3"/>
        <v>2</v>
      </c>
    </row>
    <row r="18" spans="1:9">
      <c r="A18" s="8" t="s">
        <v>40</v>
      </c>
      <c r="B18" s="9" t="s">
        <v>41</v>
      </c>
      <c r="C18" s="12">
        <v>3</v>
      </c>
      <c r="D18" s="15">
        <f t="shared" si="0"/>
        <v>15</v>
      </c>
      <c r="E18" s="12">
        <v>16</v>
      </c>
      <c r="F18" s="15">
        <f t="shared" si="1"/>
        <v>80</v>
      </c>
      <c r="G18" s="12">
        <v>1</v>
      </c>
      <c r="H18" s="15">
        <f t="shared" si="2"/>
        <v>5</v>
      </c>
      <c r="I18" s="12">
        <f t="shared" si="3"/>
        <v>20</v>
      </c>
    </row>
    <row r="19" spans="1:9">
      <c r="A19" s="8" t="s">
        <v>42</v>
      </c>
      <c r="B19" s="9" t="s">
        <v>43</v>
      </c>
      <c r="C19" s="12">
        <v>1</v>
      </c>
      <c r="D19" s="15">
        <f t="shared" si="0"/>
        <v>14.285714285714285</v>
      </c>
      <c r="E19" s="12">
        <v>4</v>
      </c>
      <c r="F19" s="15">
        <f t="shared" si="1"/>
        <v>57.142857142857139</v>
      </c>
      <c r="G19" s="12">
        <v>2</v>
      </c>
      <c r="H19" s="15">
        <f t="shared" si="2"/>
        <v>28.571428571428569</v>
      </c>
      <c r="I19" s="12">
        <f t="shared" si="3"/>
        <v>7</v>
      </c>
    </row>
    <row r="20" spans="1:9">
      <c r="A20" s="8" t="s">
        <v>44</v>
      </c>
      <c r="B20" s="9" t="s">
        <v>45</v>
      </c>
      <c r="C20" s="12">
        <v>1</v>
      </c>
      <c r="D20" s="15">
        <f t="shared" si="0"/>
        <v>2.2222222222222223</v>
      </c>
      <c r="E20" s="12">
        <v>39</v>
      </c>
      <c r="F20" s="15">
        <f t="shared" si="1"/>
        <v>86.666666666666671</v>
      </c>
      <c r="G20" s="12">
        <v>5</v>
      </c>
      <c r="H20" s="15">
        <f t="shared" si="2"/>
        <v>11.111111111111111</v>
      </c>
      <c r="I20" s="12">
        <f t="shared" si="3"/>
        <v>45</v>
      </c>
    </row>
    <row r="21" spans="1:9">
      <c r="A21" s="8" t="s">
        <v>46</v>
      </c>
      <c r="B21" s="9" t="s">
        <v>47</v>
      </c>
      <c r="C21" s="12">
        <v>3</v>
      </c>
      <c r="D21" s="15">
        <f t="shared" si="0"/>
        <v>3.9473684210526314</v>
      </c>
      <c r="E21" s="12">
        <v>62</v>
      </c>
      <c r="F21" s="15">
        <f t="shared" si="1"/>
        <v>81.578947368421055</v>
      </c>
      <c r="G21" s="12">
        <v>11</v>
      </c>
      <c r="H21" s="15">
        <f t="shared" si="2"/>
        <v>14.473684210526317</v>
      </c>
      <c r="I21" s="12">
        <f t="shared" si="3"/>
        <v>76</v>
      </c>
    </row>
    <row r="22" spans="1:9">
      <c r="A22" s="8" t="s">
        <v>48</v>
      </c>
      <c r="B22" s="9" t="s">
        <v>49</v>
      </c>
      <c r="C22" s="12">
        <v>1</v>
      </c>
      <c r="D22" s="15">
        <f t="shared" si="0"/>
        <v>7.1428571428571423</v>
      </c>
      <c r="E22" s="12">
        <v>12</v>
      </c>
      <c r="F22" s="15">
        <f t="shared" si="1"/>
        <v>85.714285714285708</v>
      </c>
      <c r="G22" s="12">
        <v>1</v>
      </c>
      <c r="H22" s="15">
        <f t="shared" si="2"/>
        <v>7.1428571428571423</v>
      </c>
      <c r="I22" s="12">
        <f t="shared" si="3"/>
        <v>14</v>
      </c>
    </row>
    <row r="23" spans="1:9">
      <c r="A23" s="8" t="s">
        <v>50</v>
      </c>
      <c r="B23" s="9" t="s">
        <v>51</v>
      </c>
      <c r="C23" s="12">
        <v>1</v>
      </c>
      <c r="D23" s="15">
        <f t="shared" si="0"/>
        <v>9.0909090909090917</v>
      </c>
      <c r="E23" s="12">
        <v>8</v>
      </c>
      <c r="F23" s="15">
        <f t="shared" si="1"/>
        <v>72.727272727272734</v>
      </c>
      <c r="G23" s="12">
        <v>2</v>
      </c>
      <c r="H23" s="15">
        <f t="shared" si="2"/>
        <v>18.181818181818183</v>
      </c>
      <c r="I23" s="12">
        <f t="shared" si="3"/>
        <v>11</v>
      </c>
    </row>
    <row r="24" spans="1:9">
      <c r="A24" s="8" t="s">
        <v>52</v>
      </c>
      <c r="B24" s="9" t="s">
        <v>53</v>
      </c>
      <c r="C24" s="12">
        <v>0</v>
      </c>
      <c r="D24" s="15">
        <f t="shared" si="0"/>
        <v>0</v>
      </c>
      <c r="E24" s="12">
        <v>2</v>
      </c>
      <c r="F24" s="15">
        <f t="shared" si="1"/>
        <v>100</v>
      </c>
      <c r="G24" s="12">
        <v>0</v>
      </c>
      <c r="H24" s="15">
        <f t="shared" si="2"/>
        <v>0</v>
      </c>
      <c r="I24" s="12">
        <f t="shared" si="3"/>
        <v>2</v>
      </c>
    </row>
    <row r="25" spans="1:9">
      <c r="A25" s="8" t="s">
        <v>179</v>
      </c>
      <c r="B25" s="9" t="s">
        <v>180</v>
      </c>
      <c r="C25" s="12">
        <v>0</v>
      </c>
      <c r="D25" s="15">
        <f t="shared" si="0"/>
        <v>0</v>
      </c>
      <c r="E25" s="12">
        <v>0</v>
      </c>
      <c r="F25" s="15">
        <f t="shared" si="1"/>
        <v>0</v>
      </c>
      <c r="G25" s="12">
        <v>1</v>
      </c>
      <c r="H25" s="15">
        <f t="shared" si="2"/>
        <v>100</v>
      </c>
      <c r="I25" s="12">
        <f t="shared" si="3"/>
        <v>1</v>
      </c>
    </row>
    <row r="26" spans="1:9">
      <c r="A26" s="8" t="s">
        <v>54</v>
      </c>
      <c r="B26" s="9" t="s">
        <v>55</v>
      </c>
      <c r="C26" s="12">
        <v>1</v>
      </c>
      <c r="D26" s="15">
        <f t="shared" si="0"/>
        <v>50</v>
      </c>
      <c r="E26" s="12">
        <v>0</v>
      </c>
      <c r="F26" s="15">
        <f t="shared" si="1"/>
        <v>0</v>
      </c>
      <c r="G26" s="12">
        <v>1</v>
      </c>
      <c r="H26" s="15">
        <f t="shared" si="2"/>
        <v>50</v>
      </c>
      <c r="I26" s="12">
        <f t="shared" si="3"/>
        <v>2</v>
      </c>
    </row>
    <row r="27" spans="1:9">
      <c r="A27" s="8" t="s">
        <v>56</v>
      </c>
      <c r="B27" s="9" t="s">
        <v>57</v>
      </c>
      <c r="C27" s="12">
        <v>3</v>
      </c>
      <c r="D27" s="15">
        <f t="shared" si="0"/>
        <v>8.8235294117647065</v>
      </c>
      <c r="E27" s="12">
        <v>22</v>
      </c>
      <c r="F27" s="15">
        <f t="shared" si="1"/>
        <v>64.705882352941174</v>
      </c>
      <c r="G27" s="12">
        <v>9</v>
      </c>
      <c r="H27" s="15">
        <f t="shared" si="2"/>
        <v>26.47058823529412</v>
      </c>
      <c r="I27" s="12">
        <f t="shared" si="3"/>
        <v>34</v>
      </c>
    </row>
    <row r="28" spans="1:9">
      <c r="A28" s="8" t="s">
        <v>58</v>
      </c>
      <c r="B28" s="9" t="s">
        <v>59</v>
      </c>
      <c r="C28" s="12">
        <v>2</v>
      </c>
      <c r="D28" s="15">
        <f t="shared" si="0"/>
        <v>100</v>
      </c>
      <c r="E28" s="12">
        <v>0</v>
      </c>
      <c r="F28" s="15">
        <f t="shared" si="1"/>
        <v>0</v>
      </c>
      <c r="G28" s="12">
        <v>0</v>
      </c>
      <c r="H28" s="15">
        <f t="shared" si="2"/>
        <v>0</v>
      </c>
      <c r="I28" s="12">
        <f t="shared" si="3"/>
        <v>2</v>
      </c>
    </row>
    <row r="29" spans="1:9">
      <c r="A29" s="8" t="s">
        <v>60</v>
      </c>
      <c r="B29" s="9" t="s">
        <v>61</v>
      </c>
      <c r="C29" s="12">
        <v>22</v>
      </c>
      <c r="D29" s="15">
        <f t="shared" si="0"/>
        <v>24.444444444444443</v>
      </c>
      <c r="E29" s="12">
        <v>52</v>
      </c>
      <c r="F29" s="15">
        <f t="shared" si="1"/>
        <v>57.777777777777771</v>
      </c>
      <c r="G29" s="12">
        <v>16</v>
      </c>
      <c r="H29" s="15">
        <f t="shared" si="2"/>
        <v>17.777777777777779</v>
      </c>
      <c r="I29" s="12">
        <f t="shared" si="3"/>
        <v>90</v>
      </c>
    </row>
    <row r="30" spans="1:9">
      <c r="A30" s="8" t="s">
        <v>62</v>
      </c>
      <c r="B30" s="9" t="s">
        <v>63</v>
      </c>
      <c r="C30" s="12">
        <v>0</v>
      </c>
      <c r="D30" s="15">
        <f t="shared" si="0"/>
        <v>0</v>
      </c>
      <c r="E30" s="12">
        <v>14</v>
      </c>
      <c r="F30" s="15">
        <f t="shared" si="1"/>
        <v>77.777777777777786</v>
      </c>
      <c r="G30" s="12">
        <v>4</v>
      </c>
      <c r="H30" s="15">
        <f t="shared" si="2"/>
        <v>22.222222222222221</v>
      </c>
      <c r="I30" s="12">
        <f t="shared" si="3"/>
        <v>18</v>
      </c>
    </row>
    <row r="31" spans="1:9">
      <c r="A31" s="8" t="s">
        <v>64</v>
      </c>
      <c r="B31" s="9" t="s">
        <v>65</v>
      </c>
      <c r="C31" s="12">
        <v>2</v>
      </c>
      <c r="D31" s="15">
        <f t="shared" si="0"/>
        <v>9.5238095238095237</v>
      </c>
      <c r="E31" s="12">
        <v>18</v>
      </c>
      <c r="F31" s="15">
        <f t="shared" si="1"/>
        <v>85.714285714285708</v>
      </c>
      <c r="G31" s="12">
        <v>1</v>
      </c>
      <c r="H31" s="15">
        <f t="shared" si="2"/>
        <v>4.7619047619047619</v>
      </c>
      <c r="I31" s="12">
        <f t="shared" si="3"/>
        <v>21</v>
      </c>
    </row>
    <row r="32" spans="1:9">
      <c r="A32" s="8" t="s">
        <v>66</v>
      </c>
      <c r="B32" s="9" t="s">
        <v>67</v>
      </c>
      <c r="C32" s="12">
        <v>1</v>
      </c>
      <c r="D32" s="15">
        <f t="shared" si="0"/>
        <v>6.25</v>
      </c>
      <c r="E32" s="12">
        <v>10</v>
      </c>
      <c r="F32" s="15">
        <f t="shared" si="1"/>
        <v>62.5</v>
      </c>
      <c r="G32" s="12">
        <v>5</v>
      </c>
      <c r="H32" s="15">
        <f t="shared" si="2"/>
        <v>31.25</v>
      </c>
      <c r="I32" s="12">
        <f t="shared" si="3"/>
        <v>16</v>
      </c>
    </row>
    <row r="33" spans="1:9">
      <c r="A33" s="8" t="s">
        <v>68</v>
      </c>
      <c r="B33" s="9" t="s">
        <v>69</v>
      </c>
      <c r="C33" s="12">
        <v>6</v>
      </c>
      <c r="D33" s="15">
        <f t="shared" si="0"/>
        <v>30</v>
      </c>
      <c r="E33" s="12">
        <v>7</v>
      </c>
      <c r="F33" s="15">
        <f t="shared" si="1"/>
        <v>35</v>
      </c>
      <c r="G33" s="12">
        <v>7</v>
      </c>
      <c r="H33" s="15">
        <f t="shared" si="2"/>
        <v>35</v>
      </c>
      <c r="I33" s="12">
        <f t="shared" si="3"/>
        <v>20</v>
      </c>
    </row>
    <row r="34" spans="1:9">
      <c r="A34" s="8" t="s">
        <v>70</v>
      </c>
      <c r="B34" s="9" t="s">
        <v>71</v>
      </c>
      <c r="C34" s="12">
        <v>2</v>
      </c>
      <c r="D34" s="15">
        <f t="shared" si="0"/>
        <v>10.526315789473683</v>
      </c>
      <c r="E34" s="12">
        <v>14</v>
      </c>
      <c r="F34" s="15">
        <f t="shared" si="1"/>
        <v>73.68421052631578</v>
      </c>
      <c r="G34" s="12">
        <v>3</v>
      </c>
      <c r="H34" s="15">
        <f t="shared" si="2"/>
        <v>15.789473684210526</v>
      </c>
      <c r="I34" s="12">
        <f t="shared" si="3"/>
        <v>19</v>
      </c>
    </row>
    <row r="35" spans="1:9">
      <c r="A35" s="8" t="s">
        <v>72</v>
      </c>
      <c r="B35" s="9" t="s">
        <v>73</v>
      </c>
      <c r="C35" s="12">
        <v>0</v>
      </c>
      <c r="D35" s="15">
        <f t="shared" si="0"/>
        <v>0</v>
      </c>
      <c r="E35" s="12">
        <v>2</v>
      </c>
      <c r="F35" s="15">
        <f t="shared" si="1"/>
        <v>50</v>
      </c>
      <c r="G35" s="12">
        <v>2</v>
      </c>
      <c r="H35" s="15">
        <f t="shared" si="2"/>
        <v>50</v>
      </c>
      <c r="I35" s="12">
        <f t="shared" si="3"/>
        <v>4</v>
      </c>
    </row>
    <row r="36" spans="1:9">
      <c r="A36" s="8" t="s">
        <v>74</v>
      </c>
      <c r="B36" s="9" t="s">
        <v>75</v>
      </c>
      <c r="C36" s="12">
        <v>3</v>
      </c>
      <c r="D36" s="15">
        <f t="shared" si="0"/>
        <v>12</v>
      </c>
      <c r="E36" s="12">
        <v>14</v>
      </c>
      <c r="F36" s="15">
        <f t="shared" si="1"/>
        <v>56.000000000000007</v>
      </c>
      <c r="G36" s="12">
        <v>8</v>
      </c>
      <c r="H36" s="15">
        <f t="shared" si="2"/>
        <v>32</v>
      </c>
      <c r="I36" s="12">
        <f t="shared" si="3"/>
        <v>25</v>
      </c>
    </row>
    <row r="37" spans="1:9">
      <c r="A37" s="8" t="s">
        <v>76</v>
      </c>
      <c r="B37" s="9" t="s">
        <v>77</v>
      </c>
      <c r="C37" s="12">
        <v>5</v>
      </c>
      <c r="D37" s="15">
        <f t="shared" si="0"/>
        <v>16.666666666666664</v>
      </c>
      <c r="E37" s="12">
        <v>16</v>
      </c>
      <c r="F37" s="15">
        <f t="shared" si="1"/>
        <v>53.333333333333336</v>
      </c>
      <c r="G37" s="12">
        <v>9</v>
      </c>
      <c r="H37" s="15">
        <f t="shared" si="2"/>
        <v>30</v>
      </c>
      <c r="I37" s="12">
        <f t="shared" si="3"/>
        <v>30</v>
      </c>
    </row>
    <row r="38" spans="1:9">
      <c r="A38" s="8" t="s">
        <v>78</v>
      </c>
      <c r="B38" s="9" t="s">
        <v>79</v>
      </c>
      <c r="C38" s="12">
        <v>6</v>
      </c>
      <c r="D38" s="15">
        <f t="shared" si="0"/>
        <v>15</v>
      </c>
      <c r="E38" s="12">
        <v>26</v>
      </c>
      <c r="F38" s="15">
        <f t="shared" si="1"/>
        <v>65</v>
      </c>
      <c r="G38" s="12">
        <v>8</v>
      </c>
      <c r="H38" s="15">
        <f t="shared" si="2"/>
        <v>20</v>
      </c>
      <c r="I38" s="12">
        <f t="shared" si="3"/>
        <v>40</v>
      </c>
    </row>
    <row r="39" spans="1:9">
      <c r="A39" s="8" t="s">
        <v>80</v>
      </c>
      <c r="B39" s="9" t="s">
        <v>81</v>
      </c>
      <c r="C39" s="12">
        <v>10</v>
      </c>
      <c r="D39" s="15">
        <f t="shared" si="0"/>
        <v>29.411764705882355</v>
      </c>
      <c r="E39" s="12">
        <v>17</v>
      </c>
      <c r="F39" s="15">
        <f t="shared" si="1"/>
        <v>50</v>
      </c>
      <c r="G39" s="12">
        <v>7</v>
      </c>
      <c r="H39" s="15">
        <f t="shared" si="2"/>
        <v>20.588235294117645</v>
      </c>
      <c r="I39" s="12">
        <f t="shared" si="3"/>
        <v>34</v>
      </c>
    </row>
    <row r="40" spans="1:9">
      <c r="A40" s="8" t="s">
        <v>82</v>
      </c>
      <c r="B40" s="9" t="s">
        <v>83</v>
      </c>
      <c r="C40" s="12">
        <v>5</v>
      </c>
      <c r="D40" s="15">
        <f t="shared" si="0"/>
        <v>26.315789473684209</v>
      </c>
      <c r="E40" s="12">
        <v>8</v>
      </c>
      <c r="F40" s="15">
        <f t="shared" si="1"/>
        <v>42.105263157894733</v>
      </c>
      <c r="G40" s="12">
        <v>6</v>
      </c>
      <c r="H40" s="15">
        <f t="shared" si="2"/>
        <v>31.578947368421051</v>
      </c>
      <c r="I40" s="12">
        <f t="shared" si="3"/>
        <v>19</v>
      </c>
    </row>
    <row r="41" spans="1:9">
      <c r="A41" s="8" t="s">
        <v>84</v>
      </c>
      <c r="B41" s="9" t="s">
        <v>85</v>
      </c>
      <c r="C41" s="12">
        <v>5</v>
      </c>
      <c r="D41" s="15">
        <f t="shared" si="0"/>
        <v>12.5</v>
      </c>
      <c r="E41" s="12">
        <v>26</v>
      </c>
      <c r="F41" s="15">
        <f t="shared" si="1"/>
        <v>65</v>
      </c>
      <c r="G41" s="12">
        <v>9</v>
      </c>
      <c r="H41" s="15">
        <f t="shared" si="2"/>
        <v>22.5</v>
      </c>
      <c r="I41" s="12">
        <f t="shared" si="3"/>
        <v>40</v>
      </c>
    </row>
    <row r="42" spans="1:9">
      <c r="A42" s="8" t="s">
        <v>86</v>
      </c>
      <c r="B42" s="9" t="s">
        <v>87</v>
      </c>
      <c r="C42" s="12">
        <v>9</v>
      </c>
      <c r="D42" s="15">
        <f t="shared" si="0"/>
        <v>24.324324324324326</v>
      </c>
      <c r="E42" s="12">
        <v>19</v>
      </c>
      <c r="F42" s="15">
        <f t="shared" si="1"/>
        <v>51.351351351351347</v>
      </c>
      <c r="G42" s="12">
        <v>9</v>
      </c>
      <c r="H42" s="15">
        <f t="shared" si="2"/>
        <v>24.324324324324326</v>
      </c>
      <c r="I42" s="12">
        <f t="shared" si="3"/>
        <v>37</v>
      </c>
    </row>
    <row r="43" spans="1:9">
      <c r="A43" s="8" t="s">
        <v>88</v>
      </c>
      <c r="B43" s="9" t="s">
        <v>89</v>
      </c>
      <c r="C43" s="12">
        <v>3</v>
      </c>
      <c r="D43" s="15">
        <f t="shared" si="0"/>
        <v>12</v>
      </c>
      <c r="E43" s="12">
        <v>16</v>
      </c>
      <c r="F43" s="15">
        <f t="shared" si="1"/>
        <v>64</v>
      </c>
      <c r="G43" s="12">
        <v>6</v>
      </c>
      <c r="H43" s="15">
        <f t="shared" si="2"/>
        <v>24</v>
      </c>
      <c r="I43" s="12">
        <f t="shared" si="3"/>
        <v>25</v>
      </c>
    </row>
    <row r="44" spans="1:9">
      <c r="A44" s="8" t="s">
        <v>90</v>
      </c>
      <c r="B44" s="9" t="s">
        <v>91</v>
      </c>
      <c r="C44" s="12">
        <v>3</v>
      </c>
      <c r="D44" s="15">
        <f t="shared" si="0"/>
        <v>16.666666666666664</v>
      </c>
      <c r="E44" s="12">
        <v>13</v>
      </c>
      <c r="F44" s="15">
        <f t="shared" si="1"/>
        <v>72.222222222222214</v>
      </c>
      <c r="G44" s="12">
        <v>2</v>
      </c>
      <c r="H44" s="15">
        <f t="shared" si="2"/>
        <v>11.111111111111111</v>
      </c>
      <c r="I44" s="12">
        <f t="shared" si="3"/>
        <v>18</v>
      </c>
    </row>
    <row r="45" spans="1:9">
      <c r="A45" s="8" t="s">
        <v>92</v>
      </c>
      <c r="B45" s="9" t="s">
        <v>93</v>
      </c>
      <c r="C45" s="12">
        <v>2</v>
      </c>
      <c r="D45" s="15">
        <f t="shared" si="0"/>
        <v>8.695652173913043</v>
      </c>
      <c r="E45" s="12">
        <v>12</v>
      </c>
      <c r="F45" s="15">
        <f t="shared" si="1"/>
        <v>52.173913043478258</v>
      </c>
      <c r="G45" s="12">
        <v>9</v>
      </c>
      <c r="H45" s="15">
        <f t="shared" si="2"/>
        <v>39.130434782608695</v>
      </c>
      <c r="I45" s="12">
        <f t="shared" si="3"/>
        <v>23</v>
      </c>
    </row>
    <row r="46" spans="1:9">
      <c r="A46" s="8" t="s">
        <v>94</v>
      </c>
      <c r="B46" s="9" t="s">
        <v>95</v>
      </c>
      <c r="C46" s="12">
        <v>2</v>
      </c>
      <c r="D46" s="15">
        <f t="shared" si="0"/>
        <v>25</v>
      </c>
      <c r="E46" s="12">
        <v>3</v>
      </c>
      <c r="F46" s="15">
        <f t="shared" si="1"/>
        <v>37.5</v>
      </c>
      <c r="G46" s="12">
        <v>3</v>
      </c>
      <c r="H46" s="15">
        <f t="shared" si="2"/>
        <v>37.5</v>
      </c>
      <c r="I46" s="12">
        <f t="shared" si="3"/>
        <v>8</v>
      </c>
    </row>
    <row r="47" spans="1:9">
      <c r="A47" s="8" t="s">
        <v>96</v>
      </c>
      <c r="B47" s="9" t="s">
        <v>97</v>
      </c>
      <c r="C47" s="12">
        <v>4</v>
      </c>
      <c r="D47" s="15">
        <f t="shared" si="0"/>
        <v>10</v>
      </c>
      <c r="E47" s="12">
        <v>31</v>
      </c>
      <c r="F47" s="15">
        <f t="shared" si="1"/>
        <v>77.5</v>
      </c>
      <c r="G47" s="12">
        <v>5</v>
      </c>
      <c r="H47" s="15">
        <f t="shared" si="2"/>
        <v>12.5</v>
      </c>
      <c r="I47" s="12">
        <f t="shared" si="3"/>
        <v>40</v>
      </c>
    </row>
    <row r="48" spans="1:9">
      <c r="A48" s="8" t="s">
        <v>98</v>
      </c>
      <c r="B48" s="9" t="s">
        <v>99</v>
      </c>
      <c r="C48" s="12">
        <v>4</v>
      </c>
      <c r="D48" s="15">
        <f t="shared" si="0"/>
        <v>7.2727272727272725</v>
      </c>
      <c r="E48" s="12">
        <v>38</v>
      </c>
      <c r="F48" s="15">
        <f t="shared" si="1"/>
        <v>69.090909090909093</v>
      </c>
      <c r="G48" s="12">
        <v>13</v>
      </c>
      <c r="H48" s="15">
        <f t="shared" si="2"/>
        <v>23.636363636363637</v>
      </c>
      <c r="I48" s="12">
        <f t="shared" si="3"/>
        <v>55</v>
      </c>
    </row>
    <row r="49" spans="1:9">
      <c r="A49" s="8" t="s">
        <v>100</v>
      </c>
      <c r="B49" s="9" t="s">
        <v>101</v>
      </c>
      <c r="C49" s="12">
        <v>5</v>
      </c>
      <c r="D49" s="15">
        <f t="shared" si="0"/>
        <v>20.833333333333336</v>
      </c>
      <c r="E49" s="12">
        <v>13</v>
      </c>
      <c r="F49" s="15">
        <f t="shared" si="1"/>
        <v>54.166666666666664</v>
      </c>
      <c r="G49" s="12">
        <v>6</v>
      </c>
      <c r="H49" s="15">
        <f t="shared" si="2"/>
        <v>25</v>
      </c>
      <c r="I49" s="12">
        <f t="shared" si="3"/>
        <v>24</v>
      </c>
    </row>
    <row r="50" spans="1:9">
      <c r="A50" s="8" t="s">
        <v>102</v>
      </c>
      <c r="B50" s="9" t="s">
        <v>103</v>
      </c>
      <c r="C50" s="12">
        <v>7</v>
      </c>
      <c r="D50" s="15">
        <f t="shared" si="0"/>
        <v>18.421052631578945</v>
      </c>
      <c r="E50" s="12">
        <v>22</v>
      </c>
      <c r="F50" s="15">
        <f t="shared" si="1"/>
        <v>57.894736842105267</v>
      </c>
      <c r="G50" s="12">
        <v>9</v>
      </c>
      <c r="H50" s="15">
        <f t="shared" si="2"/>
        <v>23.684210526315788</v>
      </c>
      <c r="I50" s="12">
        <f t="shared" si="3"/>
        <v>38</v>
      </c>
    </row>
    <row r="51" spans="1:9">
      <c r="A51" s="8" t="s">
        <v>104</v>
      </c>
      <c r="B51" s="9" t="s">
        <v>105</v>
      </c>
      <c r="C51" s="12">
        <v>4</v>
      </c>
      <c r="D51" s="15">
        <f t="shared" si="0"/>
        <v>16</v>
      </c>
      <c r="E51" s="12">
        <v>15</v>
      </c>
      <c r="F51" s="15">
        <f t="shared" si="1"/>
        <v>60</v>
      </c>
      <c r="G51" s="12">
        <v>6</v>
      </c>
      <c r="H51" s="15">
        <f t="shared" si="2"/>
        <v>24</v>
      </c>
      <c r="I51" s="12">
        <f t="shared" si="3"/>
        <v>25</v>
      </c>
    </row>
    <row r="52" spans="1:9">
      <c r="A52" s="8" t="s">
        <v>106</v>
      </c>
      <c r="B52" s="9" t="s">
        <v>107</v>
      </c>
      <c r="C52" s="12">
        <v>6</v>
      </c>
      <c r="D52" s="15">
        <f t="shared" si="0"/>
        <v>12.244897959183673</v>
      </c>
      <c r="E52" s="12">
        <v>31</v>
      </c>
      <c r="F52" s="15">
        <f t="shared" si="1"/>
        <v>63.265306122448983</v>
      </c>
      <c r="G52" s="12">
        <v>12</v>
      </c>
      <c r="H52" s="15">
        <f t="shared" si="2"/>
        <v>24.489795918367346</v>
      </c>
      <c r="I52" s="12">
        <f t="shared" si="3"/>
        <v>49</v>
      </c>
    </row>
    <row r="53" spans="1:9">
      <c r="A53" s="8" t="s">
        <v>108</v>
      </c>
      <c r="B53" s="9" t="s">
        <v>109</v>
      </c>
      <c r="C53" s="12">
        <v>1</v>
      </c>
      <c r="D53" s="15">
        <f t="shared" si="0"/>
        <v>11.111111111111111</v>
      </c>
      <c r="E53" s="12">
        <v>5</v>
      </c>
      <c r="F53" s="15">
        <f t="shared" si="1"/>
        <v>55.555555555555557</v>
      </c>
      <c r="G53" s="12">
        <v>3</v>
      </c>
      <c r="H53" s="15">
        <f t="shared" si="2"/>
        <v>33.333333333333329</v>
      </c>
      <c r="I53" s="12">
        <f t="shared" si="3"/>
        <v>9</v>
      </c>
    </row>
    <row r="54" spans="1:9">
      <c r="A54" s="8" t="s">
        <v>110</v>
      </c>
      <c r="B54" s="9" t="s">
        <v>111</v>
      </c>
      <c r="C54" s="12">
        <v>5</v>
      </c>
      <c r="D54" s="15">
        <f t="shared" si="0"/>
        <v>20</v>
      </c>
      <c r="E54" s="12">
        <v>12</v>
      </c>
      <c r="F54" s="15">
        <f t="shared" si="1"/>
        <v>48</v>
      </c>
      <c r="G54" s="12">
        <v>8</v>
      </c>
      <c r="H54" s="15">
        <f t="shared" si="2"/>
        <v>32</v>
      </c>
      <c r="I54" s="12">
        <f t="shared" si="3"/>
        <v>25</v>
      </c>
    </row>
    <row r="55" spans="1:9">
      <c r="A55" s="8" t="s">
        <v>112</v>
      </c>
      <c r="B55" s="9" t="s">
        <v>113</v>
      </c>
      <c r="C55" s="12">
        <v>9</v>
      </c>
      <c r="D55" s="15">
        <f t="shared" si="0"/>
        <v>22.5</v>
      </c>
      <c r="E55" s="12">
        <v>20</v>
      </c>
      <c r="F55" s="15">
        <f t="shared" si="1"/>
        <v>50</v>
      </c>
      <c r="G55" s="12">
        <v>11</v>
      </c>
      <c r="H55" s="15">
        <f t="shared" si="2"/>
        <v>27.500000000000004</v>
      </c>
      <c r="I55" s="12">
        <f t="shared" si="3"/>
        <v>40</v>
      </c>
    </row>
    <row r="56" spans="1:9">
      <c r="A56" s="8" t="s">
        <v>114</v>
      </c>
      <c r="B56" s="9" t="s">
        <v>115</v>
      </c>
      <c r="C56" s="12">
        <v>6</v>
      </c>
      <c r="D56" s="15">
        <f t="shared" si="0"/>
        <v>14.285714285714285</v>
      </c>
      <c r="E56" s="12">
        <v>27</v>
      </c>
      <c r="F56" s="15">
        <f t="shared" si="1"/>
        <v>64.285714285714292</v>
      </c>
      <c r="G56" s="12">
        <v>9</v>
      </c>
      <c r="H56" s="15">
        <f t="shared" si="2"/>
        <v>21.428571428571427</v>
      </c>
      <c r="I56" s="12">
        <f t="shared" si="3"/>
        <v>42</v>
      </c>
    </row>
    <row r="57" spans="1:9">
      <c r="A57" s="8" t="s">
        <v>116</v>
      </c>
      <c r="B57" s="9" t="s">
        <v>117</v>
      </c>
      <c r="C57" s="12">
        <v>4</v>
      </c>
      <c r="D57" s="15">
        <f t="shared" si="0"/>
        <v>28.571428571428569</v>
      </c>
      <c r="E57" s="12">
        <v>4</v>
      </c>
      <c r="F57" s="15">
        <f t="shared" si="1"/>
        <v>28.571428571428569</v>
      </c>
      <c r="G57" s="12">
        <v>6</v>
      </c>
      <c r="H57" s="15">
        <f t="shared" si="2"/>
        <v>42.857142857142854</v>
      </c>
      <c r="I57" s="12">
        <f t="shared" si="3"/>
        <v>14</v>
      </c>
    </row>
    <row r="58" spans="1:9">
      <c r="A58" s="8" t="s">
        <v>118</v>
      </c>
      <c r="B58" s="9" t="s">
        <v>119</v>
      </c>
      <c r="C58" s="12">
        <v>2</v>
      </c>
      <c r="D58" s="15">
        <f t="shared" si="0"/>
        <v>25</v>
      </c>
      <c r="E58" s="12">
        <v>6</v>
      </c>
      <c r="F58" s="15">
        <f t="shared" si="1"/>
        <v>75</v>
      </c>
      <c r="G58" s="12">
        <v>0</v>
      </c>
      <c r="H58" s="15">
        <f t="shared" si="2"/>
        <v>0</v>
      </c>
      <c r="I58" s="12">
        <f t="shared" si="3"/>
        <v>8</v>
      </c>
    </row>
    <row r="59" spans="1:9">
      <c r="A59" s="8" t="s">
        <v>120</v>
      </c>
      <c r="B59" s="9" t="s">
        <v>121</v>
      </c>
      <c r="C59" s="12">
        <v>1</v>
      </c>
      <c r="D59" s="15">
        <f t="shared" si="0"/>
        <v>8.3333333333333321</v>
      </c>
      <c r="E59" s="12">
        <v>7</v>
      </c>
      <c r="F59" s="15">
        <f t="shared" si="1"/>
        <v>58.333333333333336</v>
      </c>
      <c r="G59" s="12">
        <v>4</v>
      </c>
      <c r="H59" s="15">
        <f t="shared" si="2"/>
        <v>33.333333333333329</v>
      </c>
      <c r="I59" s="12">
        <f t="shared" si="3"/>
        <v>12</v>
      </c>
    </row>
    <row r="60" spans="1:9">
      <c r="A60" s="8" t="s">
        <v>122</v>
      </c>
      <c r="B60" s="9" t="s">
        <v>123</v>
      </c>
      <c r="C60" s="12">
        <v>0</v>
      </c>
      <c r="D60" s="15">
        <f t="shared" si="0"/>
        <v>0</v>
      </c>
      <c r="E60" s="12">
        <v>2</v>
      </c>
      <c r="F60" s="15">
        <f t="shared" si="1"/>
        <v>25</v>
      </c>
      <c r="G60" s="12">
        <v>6</v>
      </c>
      <c r="H60" s="15">
        <f t="shared" si="2"/>
        <v>75</v>
      </c>
      <c r="I60" s="12">
        <f t="shared" si="3"/>
        <v>8</v>
      </c>
    </row>
    <row r="61" spans="1:9">
      <c r="A61" s="8" t="s">
        <v>124</v>
      </c>
      <c r="B61" s="9" t="s">
        <v>125</v>
      </c>
      <c r="C61" s="12">
        <v>7</v>
      </c>
      <c r="D61" s="15">
        <f t="shared" si="0"/>
        <v>31.818181818181817</v>
      </c>
      <c r="E61" s="12">
        <v>15</v>
      </c>
      <c r="F61" s="15">
        <f t="shared" si="1"/>
        <v>68.181818181818173</v>
      </c>
      <c r="G61" s="12">
        <v>0</v>
      </c>
      <c r="H61" s="15">
        <f t="shared" si="2"/>
        <v>0</v>
      </c>
      <c r="I61" s="12">
        <f t="shared" si="3"/>
        <v>22</v>
      </c>
    </row>
    <row r="62" spans="1:9">
      <c r="A62" s="8" t="s">
        <v>126</v>
      </c>
      <c r="B62" s="9" t="s">
        <v>127</v>
      </c>
      <c r="C62" s="12">
        <v>0</v>
      </c>
      <c r="D62" s="15">
        <f t="shared" si="0"/>
        <v>0</v>
      </c>
      <c r="E62" s="12">
        <v>0</v>
      </c>
      <c r="F62" s="15">
        <f t="shared" si="1"/>
        <v>0</v>
      </c>
      <c r="G62" s="12">
        <v>2</v>
      </c>
      <c r="H62" s="15">
        <f t="shared" si="2"/>
        <v>100</v>
      </c>
      <c r="I62" s="12">
        <f t="shared" si="3"/>
        <v>2</v>
      </c>
    </row>
    <row r="63" spans="1:9">
      <c r="A63" s="8" t="s">
        <v>128</v>
      </c>
      <c r="B63" s="9" t="s">
        <v>129</v>
      </c>
      <c r="C63" s="12">
        <v>6</v>
      </c>
      <c r="D63" s="15">
        <f t="shared" si="0"/>
        <v>12.76595744680851</v>
      </c>
      <c r="E63" s="12">
        <v>24</v>
      </c>
      <c r="F63" s="15">
        <f t="shared" si="1"/>
        <v>51.063829787234042</v>
      </c>
      <c r="G63" s="12">
        <v>17</v>
      </c>
      <c r="H63" s="15">
        <f t="shared" si="2"/>
        <v>36.170212765957451</v>
      </c>
      <c r="I63" s="12">
        <f t="shared" si="3"/>
        <v>47</v>
      </c>
    </row>
    <row r="64" spans="1:9">
      <c r="A64" s="8" t="s">
        <v>130</v>
      </c>
      <c r="B64" s="9" t="s">
        <v>131</v>
      </c>
      <c r="C64" s="12">
        <v>6</v>
      </c>
      <c r="D64" s="15">
        <f t="shared" si="0"/>
        <v>18.181818181818183</v>
      </c>
      <c r="E64" s="12">
        <v>25</v>
      </c>
      <c r="F64" s="15">
        <f t="shared" si="1"/>
        <v>75.757575757575751</v>
      </c>
      <c r="G64" s="12">
        <v>2</v>
      </c>
      <c r="H64" s="15">
        <f t="shared" si="2"/>
        <v>6.0606060606060606</v>
      </c>
      <c r="I64" s="12">
        <f t="shared" si="3"/>
        <v>33</v>
      </c>
    </row>
    <row r="65" spans="1:9">
      <c r="A65" s="8" t="s">
        <v>177</v>
      </c>
      <c r="B65" s="9" t="s">
        <v>178</v>
      </c>
      <c r="C65" s="12">
        <v>0</v>
      </c>
      <c r="D65" s="15">
        <f t="shared" si="0"/>
        <v>0</v>
      </c>
      <c r="E65" s="12">
        <v>1</v>
      </c>
      <c r="F65" s="15">
        <f t="shared" si="1"/>
        <v>100</v>
      </c>
      <c r="G65" s="12">
        <v>0</v>
      </c>
      <c r="H65" s="15">
        <f t="shared" si="2"/>
        <v>0</v>
      </c>
      <c r="I65" s="12">
        <f t="shared" si="3"/>
        <v>1</v>
      </c>
    </row>
    <row r="66" spans="1:9">
      <c r="A66" s="8" t="s">
        <v>132</v>
      </c>
      <c r="B66" s="9" t="s">
        <v>133</v>
      </c>
      <c r="C66" s="12">
        <v>0</v>
      </c>
      <c r="D66" s="15">
        <f t="shared" si="0"/>
        <v>0</v>
      </c>
      <c r="E66" s="12">
        <v>1</v>
      </c>
      <c r="F66" s="15">
        <f t="shared" si="1"/>
        <v>50</v>
      </c>
      <c r="G66" s="12">
        <v>1</v>
      </c>
      <c r="H66" s="15">
        <f t="shared" si="2"/>
        <v>50</v>
      </c>
      <c r="I66" s="12">
        <f t="shared" si="3"/>
        <v>2</v>
      </c>
    </row>
    <row r="67" spans="1:9">
      <c r="A67" s="8" t="s">
        <v>134</v>
      </c>
      <c r="B67" s="9" t="s">
        <v>135</v>
      </c>
      <c r="C67" s="12">
        <v>8</v>
      </c>
      <c r="D67" s="15">
        <f t="shared" si="0"/>
        <v>14.035087719298245</v>
      </c>
      <c r="E67" s="12">
        <v>38</v>
      </c>
      <c r="F67" s="15">
        <f t="shared" si="1"/>
        <v>66.666666666666657</v>
      </c>
      <c r="G67" s="12">
        <v>11</v>
      </c>
      <c r="H67" s="15">
        <f t="shared" si="2"/>
        <v>19.298245614035086</v>
      </c>
      <c r="I67" s="12">
        <f t="shared" si="3"/>
        <v>57</v>
      </c>
    </row>
    <row r="68" spans="1:9">
      <c r="A68" s="8" t="s">
        <v>136</v>
      </c>
      <c r="B68" s="9" t="s">
        <v>137</v>
      </c>
      <c r="C68" s="12">
        <v>7</v>
      </c>
      <c r="D68" s="15">
        <f t="shared" si="0"/>
        <v>17.5</v>
      </c>
      <c r="E68" s="12">
        <v>28</v>
      </c>
      <c r="F68" s="15">
        <f t="shared" si="1"/>
        <v>70</v>
      </c>
      <c r="G68" s="12">
        <v>5</v>
      </c>
      <c r="H68" s="15">
        <f t="shared" si="2"/>
        <v>12.5</v>
      </c>
      <c r="I68" s="12">
        <f t="shared" si="3"/>
        <v>40</v>
      </c>
    </row>
    <row r="69" spans="1:9">
      <c r="A69" s="8" t="s">
        <v>138</v>
      </c>
      <c r="B69" s="9" t="s">
        <v>139</v>
      </c>
      <c r="C69" s="12">
        <v>7</v>
      </c>
      <c r="D69" s="15">
        <f t="shared" si="0"/>
        <v>30.434782608695656</v>
      </c>
      <c r="E69" s="12">
        <v>12</v>
      </c>
      <c r="F69" s="15">
        <f t="shared" si="1"/>
        <v>52.173913043478258</v>
      </c>
      <c r="G69" s="12">
        <v>4</v>
      </c>
      <c r="H69" s="15">
        <f t="shared" si="2"/>
        <v>17.391304347826086</v>
      </c>
      <c r="I69" s="12">
        <f t="shared" si="3"/>
        <v>23</v>
      </c>
    </row>
    <row r="70" spans="1:9">
      <c r="A70" s="8" t="s">
        <v>140</v>
      </c>
      <c r="B70" s="9" t="s">
        <v>141</v>
      </c>
      <c r="C70" s="12">
        <v>4</v>
      </c>
      <c r="D70" s="15">
        <f t="shared" si="0"/>
        <v>13.793103448275861</v>
      </c>
      <c r="E70" s="12">
        <v>22</v>
      </c>
      <c r="F70" s="15">
        <f t="shared" si="1"/>
        <v>75.862068965517238</v>
      </c>
      <c r="G70" s="12">
        <v>3</v>
      </c>
      <c r="H70" s="15">
        <f t="shared" si="2"/>
        <v>10.344827586206897</v>
      </c>
      <c r="I70" s="12">
        <f t="shared" si="3"/>
        <v>29</v>
      </c>
    </row>
    <row r="71" spans="1:9">
      <c r="A71" s="8" t="s">
        <v>142</v>
      </c>
      <c r="B71" s="9" t="s">
        <v>143</v>
      </c>
      <c r="C71" s="12">
        <v>2</v>
      </c>
      <c r="D71" s="15">
        <f t="shared" si="0"/>
        <v>28.571428571428569</v>
      </c>
      <c r="E71" s="12">
        <v>4</v>
      </c>
      <c r="F71" s="15">
        <f t="shared" si="1"/>
        <v>57.142857142857139</v>
      </c>
      <c r="G71" s="12">
        <v>1</v>
      </c>
      <c r="H71" s="15">
        <f t="shared" si="2"/>
        <v>14.285714285714285</v>
      </c>
      <c r="I71" s="12">
        <f t="shared" si="3"/>
        <v>7</v>
      </c>
    </row>
    <row r="72" spans="1:9">
      <c r="A72" s="8" t="s">
        <v>144</v>
      </c>
      <c r="B72" s="9" t="s">
        <v>145</v>
      </c>
      <c r="C72" s="12">
        <v>1</v>
      </c>
      <c r="D72" s="15">
        <f t="shared" si="0"/>
        <v>33.333333333333329</v>
      </c>
      <c r="E72" s="12">
        <v>1</v>
      </c>
      <c r="F72" s="15">
        <f t="shared" si="1"/>
        <v>33.333333333333329</v>
      </c>
      <c r="G72" s="12">
        <v>1</v>
      </c>
      <c r="H72" s="15">
        <f t="shared" si="2"/>
        <v>33.333333333333329</v>
      </c>
      <c r="I72" s="12">
        <f t="shared" si="3"/>
        <v>3</v>
      </c>
    </row>
    <row r="73" spans="1:9">
      <c r="A73" s="8" t="s">
        <v>146</v>
      </c>
      <c r="B73" s="9" t="s">
        <v>147</v>
      </c>
      <c r="C73" s="12">
        <v>3</v>
      </c>
      <c r="D73" s="15">
        <f t="shared" ref="D73:D85" si="4">C73/I73*100</f>
        <v>20</v>
      </c>
      <c r="E73" s="12">
        <v>11</v>
      </c>
      <c r="F73" s="15">
        <f t="shared" ref="F73:F85" si="5">E73/I73*100</f>
        <v>73.333333333333329</v>
      </c>
      <c r="G73" s="12">
        <v>1</v>
      </c>
      <c r="H73" s="15">
        <f t="shared" ref="H73:H85" si="6">G73/I73*100</f>
        <v>6.666666666666667</v>
      </c>
      <c r="I73" s="12">
        <f t="shared" ref="I73:I84" si="7">G73+E73+C73</f>
        <v>15</v>
      </c>
    </row>
    <row r="74" spans="1:9">
      <c r="A74" s="8" t="s">
        <v>148</v>
      </c>
      <c r="B74" s="9" t="s">
        <v>149</v>
      </c>
      <c r="C74" s="12">
        <v>9</v>
      </c>
      <c r="D74" s="15">
        <f t="shared" si="4"/>
        <v>36</v>
      </c>
      <c r="E74" s="12">
        <v>13</v>
      </c>
      <c r="F74" s="15">
        <f t="shared" si="5"/>
        <v>52</v>
      </c>
      <c r="G74" s="12">
        <v>3</v>
      </c>
      <c r="H74" s="15">
        <f t="shared" si="6"/>
        <v>12</v>
      </c>
      <c r="I74" s="12">
        <f t="shared" si="7"/>
        <v>25</v>
      </c>
    </row>
    <row r="75" spans="1:9">
      <c r="A75" s="8" t="s">
        <v>150</v>
      </c>
      <c r="B75" s="9" t="s">
        <v>151</v>
      </c>
      <c r="C75" s="12">
        <v>2</v>
      </c>
      <c r="D75" s="15">
        <f t="shared" si="4"/>
        <v>8</v>
      </c>
      <c r="E75" s="12">
        <v>17</v>
      </c>
      <c r="F75" s="15">
        <f t="shared" si="5"/>
        <v>68</v>
      </c>
      <c r="G75" s="12">
        <v>6</v>
      </c>
      <c r="H75" s="15">
        <f t="shared" si="6"/>
        <v>24</v>
      </c>
      <c r="I75" s="12">
        <f t="shared" si="7"/>
        <v>25</v>
      </c>
    </row>
    <row r="76" spans="1:9">
      <c r="A76" s="8" t="s">
        <v>152</v>
      </c>
      <c r="B76" s="9" t="s">
        <v>153</v>
      </c>
      <c r="C76" s="12">
        <v>11</v>
      </c>
      <c r="D76" s="15">
        <f t="shared" si="4"/>
        <v>22.448979591836736</v>
      </c>
      <c r="E76" s="12">
        <v>27</v>
      </c>
      <c r="F76" s="15">
        <f t="shared" si="5"/>
        <v>55.102040816326522</v>
      </c>
      <c r="G76" s="12">
        <v>11</v>
      </c>
      <c r="H76" s="15">
        <f t="shared" si="6"/>
        <v>22.448979591836736</v>
      </c>
      <c r="I76" s="12">
        <f t="shared" si="7"/>
        <v>49</v>
      </c>
    </row>
    <row r="77" spans="1:9">
      <c r="A77" s="8" t="s">
        <v>154</v>
      </c>
      <c r="B77" s="9" t="s">
        <v>155</v>
      </c>
      <c r="C77" s="12">
        <v>0</v>
      </c>
      <c r="D77" s="15">
        <f t="shared" si="4"/>
        <v>0</v>
      </c>
      <c r="E77" s="12">
        <v>4</v>
      </c>
      <c r="F77" s="15">
        <f t="shared" si="5"/>
        <v>57.142857142857139</v>
      </c>
      <c r="G77" s="12">
        <v>3</v>
      </c>
      <c r="H77" s="15">
        <f t="shared" si="6"/>
        <v>42.857142857142854</v>
      </c>
      <c r="I77" s="12">
        <f t="shared" si="7"/>
        <v>7</v>
      </c>
    </row>
    <row r="78" spans="1:9">
      <c r="A78" s="8" t="s">
        <v>156</v>
      </c>
      <c r="B78" s="9" t="s">
        <v>157</v>
      </c>
      <c r="C78" s="12">
        <v>2</v>
      </c>
      <c r="D78" s="15">
        <f t="shared" si="4"/>
        <v>22.222222222222221</v>
      </c>
      <c r="E78" s="12">
        <v>5</v>
      </c>
      <c r="F78" s="15">
        <f t="shared" si="5"/>
        <v>55.555555555555557</v>
      </c>
      <c r="G78" s="12">
        <v>2</v>
      </c>
      <c r="H78" s="15">
        <f t="shared" si="6"/>
        <v>22.222222222222221</v>
      </c>
      <c r="I78" s="12">
        <f t="shared" si="7"/>
        <v>9</v>
      </c>
    </row>
    <row r="79" spans="1:9">
      <c r="A79" s="8" t="s">
        <v>158</v>
      </c>
      <c r="B79" s="9" t="s">
        <v>159</v>
      </c>
      <c r="C79" s="12">
        <v>1</v>
      </c>
      <c r="D79" s="15">
        <f t="shared" si="4"/>
        <v>25</v>
      </c>
      <c r="E79" s="12">
        <v>3</v>
      </c>
      <c r="F79" s="15">
        <f t="shared" si="5"/>
        <v>75</v>
      </c>
      <c r="G79" s="12">
        <v>0</v>
      </c>
      <c r="H79" s="15">
        <f t="shared" si="6"/>
        <v>0</v>
      </c>
      <c r="I79" s="12">
        <f t="shared" si="7"/>
        <v>4</v>
      </c>
    </row>
    <row r="80" spans="1:9">
      <c r="A80" s="8" t="s">
        <v>160</v>
      </c>
      <c r="B80" s="9" t="s">
        <v>161</v>
      </c>
      <c r="C80" s="12">
        <v>1</v>
      </c>
      <c r="D80" s="15">
        <f t="shared" si="4"/>
        <v>33.333333333333329</v>
      </c>
      <c r="E80" s="12">
        <v>1</v>
      </c>
      <c r="F80" s="15">
        <f t="shared" si="5"/>
        <v>33.333333333333329</v>
      </c>
      <c r="G80" s="12">
        <v>1</v>
      </c>
      <c r="H80" s="15">
        <f t="shared" si="6"/>
        <v>33.333333333333329</v>
      </c>
      <c r="I80" s="12">
        <f t="shared" si="7"/>
        <v>3</v>
      </c>
    </row>
    <row r="81" spans="1:9">
      <c r="A81" s="8" t="s">
        <v>162</v>
      </c>
      <c r="B81" s="9" t="s">
        <v>163</v>
      </c>
      <c r="C81" s="12">
        <v>3</v>
      </c>
      <c r="D81" s="15">
        <f t="shared" si="4"/>
        <v>9.0909090909090917</v>
      </c>
      <c r="E81" s="12">
        <v>28</v>
      </c>
      <c r="F81" s="15">
        <f t="shared" si="5"/>
        <v>84.848484848484844</v>
      </c>
      <c r="G81" s="12">
        <v>2</v>
      </c>
      <c r="H81" s="15">
        <f t="shared" si="6"/>
        <v>6.0606060606060606</v>
      </c>
      <c r="I81" s="12">
        <f t="shared" si="7"/>
        <v>33</v>
      </c>
    </row>
    <row r="82" spans="1:9">
      <c r="A82" s="8" t="s">
        <v>164</v>
      </c>
      <c r="B82" s="9" t="s">
        <v>165</v>
      </c>
      <c r="C82" s="12">
        <v>0</v>
      </c>
      <c r="D82" s="15">
        <f t="shared" si="4"/>
        <v>0</v>
      </c>
      <c r="E82" s="12">
        <v>7</v>
      </c>
      <c r="F82" s="15">
        <f t="shared" si="5"/>
        <v>87.5</v>
      </c>
      <c r="G82" s="12">
        <v>1</v>
      </c>
      <c r="H82" s="15">
        <f t="shared" si="6"/>
        <v>12.5</v>
      </c>
      <c r="I82" s="12">
        <f t="shared" si="7"/>
        <v>8</v>
      </c>
    </row>
    <row r="83" spans="1:9">
      <c r="A83" s="8" t="s">
        <v>175</v>
      </c>
      <c r="B83" s="9" t="s">
        <v>176</v>
      </c>
      <c r="C83" s="12">
        <v>1</v>
      </c>
      <c r="D83" s="15">
        <f t="shared" si="4"/>
        <v>3.225806451612903</v>
      </c>
      <c r="E83" s="12">
        <v>28</v>
      </c>
      <c r="F83" s="15">
        <f t="shared" si="5"/>
        <v>90.322580645161281</v>
      </c>
      <c r="G83" s="12">
        <v>2</v>
      </c>
      <c r="H83" s="15">
        <f t="shared" si="6"/>
        <v>6.4516129032258061</v>
      </c>
      <c r="I83" s="12">
        <f t="shared" si="7"/>
        <v>31</v>
      </c>
    </row>
    <row r="84" spans="1:9">
      <c r="A84" s="8" t="s">
        <v>166</v>
      </c>
      <c r="B84" s="9" t="s">
        <v>167</v>
      </c>
      <c r="C84" s="12">
        <v>14</v>
      </c>
      <c r="D84" s="15">
        <f t="shared" si="4"/>
        <v>16.470588235294116</v>
      </c>
      <c r="E84" s="12">
        <v>61</v>
      </c>
      <c r="F84" s="15">
        <f t="shared" si="5"/>
        <v>71.764705882352942</v>
      </c>
      <c r="G84" s="12">
        <v>10</v>
      </c>
      <c r="H84" s="15">
        <f t="shared" si="6"/>
        <v>11.76470588235294</v>
      </c>
      <c r="I84" s="12">
        <f t="shared" si="7"/>
        <v>85</v>
      </c>
    </row>
    <row r="85" spans="1:9">
      <c r="A85" s="17" t="s">
        <v>169</v>
      </c>
      <c r="B85" s="18"/>
      <c r="C85" s="14">
        <f>SUM(C8:C84)</f>
        <v>259</v>
      </c>
      <c r="D85" s="16">
        <f t="shared" si="4"/>
        <v>15.471923536439666</v>
      </c>
      <c r="E85" s="14">
        <f>SUM(E8:E84)</f>
        <v>1065</v>
      </c>
      <c r="F85" s="16">
        <f t="shared" si="5"/>
        <v>63.620071684587806</v>
      </c>
      <c r="G85" s="14">
        <f>SUM(G8:G84)</f>
        <v>350</v>
      </c>
      <c r="H85" s="16">
        <f t="shared" si="6"/>
        <v>20.908004778972522</v>
      </c>
      <c r="I85" s="14">
        <f>SUM(I8:I84)</f>
        <v>1674</v>
      </c>
    </row>
    <row r="88" spans="1:9">
      <c r="A88" s="7" t="s">
        <v>16</v>
      </c>
    </row>
    <row r="89" spans="1:9">
      <c r="A89" s="7" t="s">
        <v>17</v>
      </c>
    </row>
    <row r="90" spans="1:9">
      <c r="A90" s="7" t="s">
        <v>18</v>
      </c>
    </row>
  </sheetData>
  <mergeCells count="6">
    <mergeCell ref="A85:B85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workbookViewId="0">
      <selection activeCell="A7" sqref="A7"/>
    </sheetView>
  </sheetViews>
  <sheetFormatPr baseColWidth="10" defaultRowHeight="15"/>
  <cols>
    <col min="1" max="1" width="8.140625" style="1" bestFit="1" customWidth="1"/>
    <col min="2" max="2" width="56.5703125" bestFit="1" customWidth="1"/>
    <col min="3" max="3" width="4.28515625" style="6" bestFit="1" customWidth="1"/>
    <col min="4" max="4" width="6.5703125" style="6" bestFit="1" customWidth="1"/>
    <col min="5" max="5" width="5" style="6" bestFit="1" customWidth="1"/>
    <col min="6" max="6" width="6.5703125" style="6" bestFit="1" customWidth="1"/>
    <col min="7" max="7" width="4.5703125" style="6" bestFit="1" customWidth="1"/>
    <col min="8" max="9" width="6.5703125" style="6" bestFit="1" customWidth="1"/>
  </cols>
  <sheetData>
    <row r="1" spans="1:16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"/>
    </row>
    <row r="5" spans="1:16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7" spans="1:16">
      <c r="A7" s="10" t="s">
        <v>19</v>
      </c>
      <c r="B7" s="11" t="s">
        <v>20</v>
      </c>
      <c r="C7" s="11" t="s">
        <v>21</v>
      </c>
      <c r="D7" s="11" t="s">
        <v>170</v>
      </c>
      <c r="E7" s="11" t="s">
        <v>22</v>
      </c>
      <c r="F7" s="11" t="s">
        <v>170</v>
      </c>
      <c r="G7" s="11" t="s">
        <v>23</v>
      </c>
      <c r="H7" s="11" t="s">
        <v>170</v>
      </c>
      <c r="I7" s="11" t="s">
        <v>168</v>
      </c>
    </row>
    <row r="8" spans="1:16">
      <c r="A8" s="8" t="s">
        <v>24</v>
      </c>
      <c r="B8" s="9" t="s">
        <v>25</v>
      </c>
      <c r="C8" s="12">
        <v>1</v>
      </c>
      <c r="D8" s="15">
        <f>C8/I8*100</f>
        <v>25</v>
      </c>
      <c r="E8" s="12">
        <v>0</v>
      </c>
      <c r="F8" s="15">
        <f>E8/I8*100</f>
        <v>0</v>
      </c>
      <c r="G8" s="12">
        <v>3</v>
      </c>
      <c r="H8" s="15">
        <f>G8/I8*100</f>
        <v>75</v>
      </c>
      <c r="I8" s="12">
        <f>G8+E8+C8</f>
        <v>4</v>
      </c>
    </row>
    <row r="9" spans="1:16">
      <c r="A9" s="8" t="s">
        <v>26</v>
      </c>
      <c r="B9" s="9" t="s">
        <v>27</v>
      </c>
      <c r="C9" s="12">
        <v>1</v>
      </c>
      <c r="D9" s="15">
        <f t="shared" ref="D9:D72" si="0">C9/I9*100</f>
        <v>50</v>
      </c>
      <c r="E9" s="12">
        <v>0</v>
      </c>
      <c r="F9" s="15">
        <f t="shared" ref="F9:F72" si="1">E9/I9*100</f>
        <v>0</v>
      </c>
      <c r="G9" s="12">
        <v>1</v>
      </c>
      <c r="H9" s="15">
        <f t="shared" ref="H9:H72" si="2">G9/I9*100</f>
        <v>50</v>
      </c>
      <c r="I9" s="12">
        <f t="shared" ref="I9:I72" si="3">G9+E9+C9</f>
        <v>2</v>
      </c>
    </row>
    <row r="10" spans="1:16">
      <c r="A10" s="8" t="s">
        <v>28</v>
      </c>
      <c r="B10" s="9" t="s">
        <v>29</v>
      </c>
      <c r="C10" s="12">
        <v>1</v>
      </c>
      <c r="D10" s="15">
        <f t="shared" si="0"/>
        <v>50</v>
      </c>
      <c r="E10" s="12">
        <v>0</v>
      </c>
      <c r="F10" s="15">
        <f t="shared" si="1"/>
        <v>0</v>
      </c>
      <c r="G10" s="12">
        <v>1</v>
      </c>
      <c r="H10" s="15">
        <f t="shared" si="2"/>
        <v>50</v>
      </c>
      <c r="I10" s="12">
        <f t="shared" si="3"/>
        <v>2</v>
      </c>
    </row>
    <row r="11" spans="1:16">
      <c r="A11" s="8" t="s">
        <v>30</v>
      </c>
      <c r="B11" s="9" t="s">
        <v>31</v>
      </c>
      <c r="C11" s="12">
        <v>0</v>
      </c>
      <c r="D11" s="15">
        <f t="shared" si="0"/>
        <v>0</v>
      </c>
      <c r="E11" s="12">
        <v>0</v>
      </c>
      <c r="F11" s="15">
        <f t="shared" si="1"/>
        <v>0</v>
      </c>
      <c r="G11" s="12">
        <v>1</v>
      </c>
      <c r="H11" s="15">
        <f t="shared" si="2"/>
        <v>100</v>
      </c>
      <c r="I11" s="12">
        <f t="shared" si="3"/>
        <v>1</v>
      </c>
    </row>
    <row r="12" spans="1:16">
      <c r="A12" s="8" t="s">
        <v>171</v>
      </c>
      <c r="B12" s="9" t="s">
        <v>172</v>
      </c>
      <c r="C12" s="12">
        <v>0</v>
      </c>
      <c r="D12" s="15">
        <f t="shared" si="0"/>
        <v>0</v>
      </c>
      <c r="E12" s="12">
        <v>1</v>
      </c>
      <c r="F12" s="15">
        <f t="shared" si="1"/>
        <v>20</v>
      </c>
      <c r="G12" s="12">
        <v>4</v>
      </c>
      <c r="H12" s="15">
        <f t="shared" si="2"/>
        <v>80</v>
      </c>
      <c r="I12" s="12">
        <f t="shared" si="3"/>
        <v>5</v>
      </c>
    </row>
    <row r="13" spans="1:16">
      <c r="A13" s="8" t="s">
        <v>32</v>
      </c>
      <c r="B13" s="9" t="s">
        <v>33</v>
      </c>
      <c r="C13" s="12">
        <v>1</v>
      </c>
      <c r="D13" s="15">
        <f t="shared" si="0"/>
        <v>20</v>
      </c>
      <c r="E13" s="12">
        <v>0</v>
      </c>
      <c r="F13" s="15">
        <f t="shared" si="1"/>
        <v>0</v>
      </c>
      <c r="G13" s="12">
        <v>4</v>
      </c>
      <c r="H13" s="15">
        <f t="shared" si="2"/>
        <v>80</v>
      </c>
      <c r="I13" s="12">
        <f t="shared" si="3"/>
        <v>5</v>
      </c>
    </row>
    <row r="14" spans="1:16">
      <c r="A14" s="8" t="s">
        <v>34</v>
      </c>
      <c r="B14" s="9" t="s">
        <v>35</v>
      </c>
      <c r="C14" s="12">
        <v>0</v>
      </c>
      <c r="D14" s="15">
        <f t="shared" si="0"/>
        <v>0</v>
      </c>
      <c r="E14" s="12">
        <v>0</v>
      </c>
      <c r="F14" s="15">
        <f t="shared" si="1"/>
        <v>0</v>
      </c>
      <c r="G14" s="12">
        <v>1</v>
      </c>
      <c r="H14" s="15">
        <f t="shared" si="2"/>
        <v>100</v>
      </c>
      <c r="I14" s="12">
        <f t="shared" si="3"/>
        <v>1</v>
      </c>
    </row>
    <row r="15" spans="1:16">
      <c r="A15" s="8" t="s">
        <v>173</v>
      </c>
      <c r="B15" s="9" t="s">
        <v>174</v>
      </c>
      <c r="C15" s="12">
        <v>0</v>
      </c>
      <c r="D15" s="15">
        <f t="shared" si="0"/>
        <v>0</v>
      </c>
      <c r="E15" s="12">
        <v>1</v>
      </c>
      <c r="F15" s="15">
        <f t="shared" si="1"/>
        <v>100</v>
      </c>
      <c r="G15" s="12">
        <v>0</v>
      </c>
      <c r="H15" s="15">
        <f t="shared" si="2"/>
        <v>0</v>
      </c>
      <c r="I15" s="12">
        <f t="shared" si="3"/>
        <v>1</v>
      </c>
    </row>
    <row r="16" spans="1:16">
      <c r="A16" s="8" t="s">
        <v>36</v>
      </c>
      <c r="B16" s="9" t="s">
        <v>37</v>
      </c>
      <c r="C16" s="12">
        <v>0</v>
      </c>
      <c r="D16" s="15">
        <f t="shared" si="0"/>
        <v>0</v>
      </c>
      <c r="E16" s="12">
        <v>0</v>
      </c>
      <c r="F16" s="15">
        <f t="shared" si="1"/>
        <v>0</v>
      </c>
      <c r="G16" s="12">
        <v>1</v>
      </c>
      <c r="H16" s="15">
        <f t="shared" si="2"/>
        <v>100</v>
      </c>
      <c r="I16" s="12">
        <f t="shared" si="3"/>
        <v>1</v>
      </c>
    </row>
    <row r="17" spans="1:9">
      <c r="A17" s="8" t="s">
        <v>38</v>
      </c>
      <c r="B17" s="9" t="s">
        <v>39</v>
      </c>
      <c r="C17" s="12">
        <v>0</v>
      </c>
      <c r="D17" s="15">
        <f t="shared" si="0"/>
        <v>0</v>
      </c>
      <c r="E17" s="12">
        <v>2</v>
      </c>
      <c r="F17" s="15">
        <f t="shared" si="1"/>
        <v>100</v>
      </c>
      <c r="G17" s="12">
        <v>0</v>
      </c>
      <c r="H17" s="15">
        <f t="shared" si="2"/>
        <v>0</v>
      </c>
      <c r="I17" s="12">
        <f t="shared" si="3"/>
        <v>2</v>
      </c>
    </row>
    <row r="18" spans="1:9">
      <c r="A18" s="8" t="s">
        <v>40</v>
      </c>
      <c r="B18" s="9" t="s">
        <v>41</v>
      </c>
      <c r="C18" s="12">
        <v>3</v>
      </c>
      <c r="D18" s="15">
        <f t="shared" si="0"/>
        <v>15</v>
      </c>
      <c r="E18" s="12">
        <v>16</v>
      </c>
      <c r="F18" s="15">
        <f t="shared" si="1"/>
        <v>80</v>
      </c>
      <c r="G18" s="12">
        <v>1</v>
      </c>
      <c r="H18" s="15">
        <f t="shared" si="2"/>
        <v>5</v>
      </c>
      <c r="I18" s="12">
        <f t="shared" si="3"/>
        <v>20</v>
      </c>
    </row>
    <row r="19" spans="1:9">
      <c r="A19" s="8" t="s">
        <v>42</v>
      </c>
      <c r="B19" s="9" t="s">
        <v>43</v>
      </c>
      <c r="C19" s="12">
        <v>1</v>
      </c>
      <c r="D19" s="15">
        <f t="shared" si="0"/>
        <v>14.285714285714285</v>
      </c>
      <c r="E19" s="12">
        <v>4</v>
      </c>
      <c r="F19" s="15">
        <f t="shared" si="1"/>
        <v>57.142857142857139</v>
      </c>
      <c r="G19" s="12">
        <v>2</v>
      </c>
      <c r="H19" s="15">
        <f t="shared" si="2"/>
        <v>28.571428571428569</v>
      </c>
      <c r="I19" s="12">
        <f t="shared" si="3"/>
        <v>7</v>
      </c>
    </row>
    <row r="20" spans="1:9">
      <c r="A20" s="8" t="s">
        <v>44</v>
      </c>
      <c r="B20" s="9" t="s">
        <v>45</v>
      </c>
      <c r="C20" s="12">
        <v>1</v>
      </c>
      <c r="D20" s="15">
        <f t="shared" si="0"/>
        <v>2.083333333333333</v>
      </c>
      <c r="E20" s="12">
        <v>42</v>
      </c>
      <c r="F20" s="15">
        <f t="shared" si="1"/>
        <v>87.5</v>
      </c>
      <c r="G20" s="12">
        <v>5</v>
      </c>
      <c r="H20" s="15">
        <f t="shared" si="2"/>
        <v>10.416666666666668</v>
      </c>
      <c r="I20" s="12">
        <f t="shared" si="3"/>
        <v>48</v>
      </c>
    </row>
    <row r="21" spans="1:9">
      <c r="A21" s="8" t="s">
        <v>46</v>
      </c>
      <c r="B21" s="9" t="s">
        <v>47</v>
      </c>
      <c r="C21" s="12">
        <v>4</v>
      </c>
      <c r="D21" s="15">
        <f t="shared" si="0"/>
        <v>4.5977011494252871</v>
      </c>
      <c r="E21" s="12">
        <v>72</v>
      </c>
      <c r="F21" s="15">
        <f t="shared" si="1"/>
        <v>82.758620689655174</v>
      </c>
      <c r="G21" s="12">
        <v>11</v>
      </c>
      <c r="H21" s="15">
        <f t="shared" si="2"/>
        <v>12.643678160919542</v>
      </c>
      <c r="I21" s="12">
        <f t="shared" si="3"/>
        <v>87</v>
      </c>
    </row>
    <row r="22" spans="1:9">
      <c r="A22" s="8" t="s">
        <v>48</v>
      </c>
      <c r="B22" s="9" t="s">
        <v>49</v>
      </c>
      <c r="C22" s="12">
        <v>1</v>
      </c>
      <c r="D22" s="15">
        <f t="shared" si="0"/>
        <v>6.25</v>
      </c>
      <c r="E22" s="12">
        <v>14</v>
      </c>
      <c r="F22" s="15">
        <f t="shared" si="1"/>
        <v>87.5</v>
      </c>
      <c r="G22" s="12">
        <v>1</v>
      </c>
      <c r="H22" s="15">
        <f t="shared" si="2"/>
        <v>6.25</v>
      </c>
      <c r="I22" s="12">
        <f t="shared" si="3"/>
        <v>16</v>
      </c>
    </row>
    <row r="23" spans="1:9">
      <c r="A23" s="8" t="s">
        <v>50</v>
      </c>
      <c r="B23" s="9" t="s">
        <v>51</v>
      </c>
      <c r="C23" s="12">
        <v>1</v>
      </c>
      <c r="D23" s="15">
        <f t="shared" si="0"/>
        <v>7.6923076923076925</v>
      </c>
      <c r="E23" s="12">
        <v>10</v>
      </c>
      <c r="F23" s="15">
        <f t="shared" si="1"/>
        <v>76.923076923076934</v>
      </c>
      <c r="G23" s="12">
        <v>2</v>
      </c>
      <c r="H23" s="15">
        <f t="shared" si="2"/>
        <v>15.384615384615385</v>
      </c>
      <c r="I23" s="12">
        <f t="shared" si="3"/>
        <v>13</v>
      </c>
    </row>
    <row r="24" spans="1:9">
      <c r="A24" s="8" t="s">
        <v>52</v>
      </c>
      <c r="B24" s="9" t="s">
        <v>53</v>
      </c>
      <c r="C24" s="12">
        <v>0</v>
      </c>
      <c r="D24" s="15">
        <f t="shared" si="0"/>
        <v>0</v>
      </c>
      <c r="E24" s="12">
        <v>1</v>
      </c>
      <c r="F24" s="15">
        <f t="shared" si="1"/>
        <v>100</v>
      </c>
      <c r="G24" s="12">
        <v>0</v>
      </c>
      <c r="H24" s="15">
        <f t="shared" si="2"/>
        <v>0</v>
      </c>
      <c r="I24" s="12">
        <f t="shared" si="3"/>
        <v>1</v>
      </c>
    </row>
    <row r="25" spans="1:9">
      <c r="A25" s="8" t="s">
        <v>179</v>
      </c>
      <c r="B25" s="9" t="s">
        <v>180</v>
      </c>
      <c r="C25" s="12">
        <v>0</v>
      </c>
      <c r="D25" s="15">
        <f t="shared" si="0"/>
        <v>0</v>
      </c>
      <c r="E25" s="12">
        <v>0</v>
      </c>
      <c r="F25" s="15">
        <f t="shared" si="1"/>
        <v>0</v>
      </c>
      <c r="G25" s="12">
        <v>1</v>
      </c>
      <c r="H25" s="15">
        <f t="shared" si="2"/>
        <v>100</v>
      </c>
      <c r="I25" s="12">
        <f t="shared" si="3"/>
        <v>1</v>
      </c>
    </row>
    <row r="26" spans="1:9">
      <c r="A26" s="8" t="s">
        <v>54</v>
      </c>
      <c r="B26" s="9" t="s">
        <v>55</v>
      </c>
      <c r="C26" s="12">
        <v>1</v>
      </c>
      <c r="D26" s="15">
        <f t="shared" si="0"/>
        <v>50</v>
      </c>
      <c r="E26" s="12">
        <v>0</v>
      </c>
      <c r="F26" s="15">
        <f t="shared" si="1"/>
        <v>0</v>
      </c>
      <c r="G26" s="12">
        <v>1</v>
      </c>
      <c r="H26" s="15">
        <f t="shared" si="2"/>
        <v>50</v>
      </c>
      <c r="I26" s="12">
        <f t="shared" si="3"/>
        <v>2</v>
      </c>
    </row>
    <row r="27" spans="1:9">
      <c r="A27" s="8" t="s">
        <v>56</v>
      </c>
      <c r="B27" s="9" t="s">
        <v>57</v>
      </c>
      <c r="C27" s="12">
        <v>3</v>
      </c>
      <c r="D27" s="15">
        <f t="shared" si="0"/>
        <v>8.5714285714285712</v>
      </c>
      <c r="E27" s="12">
        <v>22</v>
      </c>
      <c r="F27" s="15">
        <f t="shared" si="1"/>
        <v>62.857142857142854</v>
      </c>
      <c r="G27" s="12">
        <v>10</v>
      </c>
      <c r="H27" s="15">
        <f t="shared" si="2"/>
        <v>28.571428571428569</v>
      </c>
      <c r="I27" s="12">
        <f t="shared" si="3"/>
        <v>35</v>
      </c>
    </row>
    <row r="28" spans="1:9">
      <c r="A28" s="8" t="s">
        <v>58</v>
      </c>
      <c r="B28" s="9" t="s">
        <v>59</v>
      </c>
      <c r="C28" s="12">
        <v>2</v>
      </c>
      <c r="D28" s="15">
        <f t="shared" si="0"/>
        <v>100</v>
      </c>
      <c r="E28" s="12">
        <v>0</v>
      </c>
      <c r="F28" s="15">
        <f t="shared" si="1"/>
        <v>0</v>
      </c>
      <c r="G28" s="12">
        <v>0</v>
      </c>
      <c r="H28" s="15">
        <f t="shared" si="2"/>
        <v>0</v>
      </c>
      <c r="I28" s="12">
        <f t="shared" si="3"/>
        <v>2</v>
      </c>
    </row>
    <row r="29" spans="1:9">
      <c r="A29" s="8" t="s">
        <v>60</v>
      </c>
      <c r="B29" s="9" t="s">
        <v>61</v>
      </c>
      <c r="C29" s="12">
        <v>22</v>
      </c>
      <c r="D29" s="15">
        <f t="shared" si="0"/>
        <v>24.444444444444443</v>
      </c>
      <c r="E29" s="12">
        <v>52</v>
      </c>
      <c r="F29" s="15">
        <f t="shared" si="1"/>
        <v>57.777777777777771</v>
      </c>
      <c r="G29" s="12">
        <v>16</v>
      </c>
      <c r="H29" s="15">
        <f t="shared" si="2"/>
        <v>17.777777777777779</v>
      </c>
      <c r="I29" s="12">
        <f t="shared" si="3"/>
        <v>90</v>
      </c>
    </row>
    <row r="30" spans="1:9">
      <c r="A30" s="8" t="s">
        <v>62</v>
      </c>
      <c r="B30" s="9" t="s">
        <v>63</v>
      </c>
      <c r="C30" s="12">
        <v>1</v>
      </c>
      <c r="D30" s="15">
        <f t="shared" si="0"/>
        <v>5</v>
      </c>
      <c r="E30" s="12">
        <v>15</v>
      </c>
      <c r="F30" s="15">
        <f t="shared" si="1"/>
        <v>75</v>
      </c>
      <c r="G30" s="12">
        <v>4</v>
      </c>
      <c r="H30" s="15">
        <f t="shared" si="2"/>
        <v>20</v>
      </c>
      <c r="I30" s="12">
        <f t="shared" si="3"/>
        <v>20</v>
      </c>
    </row>
    <row r="31" spans="1:9">
      <c r="A31" s="8" t="s">
        <v>64</v>
      </c>
      <c r="B31" s="9" t="s">
        <v>65</v>
      </c>
      <c r="C31" s="12">
        <v>3</v>
      </c>
      <c r="D31" s="15">
        <f t="shared" si="0"/>
        <v>13.043478260869565</v>
      </c>
      <c r="E31" s="12">
        <v>19</v>
      </c>
      <c r="F31" s="15">
        <f t="shared" si="1"/>
        <v>82.608695652173907</v>
      </c>
      <c r="G31" s="12">
        <v>1</v>
      </c>
      <c r="H31" s="15">
        <f t="shared" si="2"/>
        <v>4.3478260869565215</v>
      </c>
      <c r="I31" s="12">
        <f t="shared" si="3"/>
        <v>23</v>
      </c>
    </row>
    <row r="32" spans="1:9">
      <c r="A32" s="8" t="s">
        <v>66</v>
      </c>
      <c r="B32" s="9" t="s">
        <v>67</v>
      </c>
      <c r="C32" s="12">
        <v>1</v>
      </c>
      <c r="D32" s="15">
        <f t="shared" si="0"/>
        <v>7.1428571428571423</v>
      </c>
      <c r="E32" s="12">
        <v>8</v>
      </c>
      <c r="F32" s="15">
        <f t="shared" si="1"/>
        <v>57.142857142857139</v>
      </c>
      <c r="G32" s="12">
        <v>5</v>
      </c>
      <c r="H32" s="15">
        <f t="shared" si="2"/>
        <v>35.714285714285715</v>
      </c>
      <c r="I32" s="12">
        <f t="shared" si="3"/>
        <v>14</v>
      </c>
    </row>
    <row r="33" spans="1:9">
      <c r="A33" s="8" t="s">
        <v>68</v>
      </c>
      <c r="B33" s="9" t="s">
        <v>69</v>
      </c>
      <c r="C33" s="12">
        <v>5</v>
      </c>
      <c r="D33" s="15">
        <f t="shared" si="0"/>
        <v>26.315789473684209</v>
      </c>
      <c r="E33" s="12">
        <v>7</v>
      </c>
      <c r="F33" s="15">
        <f t="shared" si="1"/>
        <v>36.84210526315789</v>
      </c>
      <c r="G33" s="12">
        <v>7</v>
      </c>
      <c r="H33" s="15">
        <f t="shared" si="2"/>
        <v>36.84210526315789</v>
      </c>
      <c r="I33" s="12">
        <f t="shared" si="3"/>
        <v>19</v>
      </c>
    </row>
    <row r="34" spans="1:9">
      <c r="A34" s="8" t="s">
        <v>70</v>
      </c>
      <c r="B34" s="9" t="s">
        <v>71</v>
      </c>
      <c r="C34" s="12">
        <v>2</v>
      </c>
      <c r="D34" s="15">
        <f t="shared" si="0"/>
        <v>10.526315789473683</v>
      </c>
      <c r="E34" s="12">
        <v>14</v>
      </c>
      <c r="F34" s="15">
        <f t="shared" si="1"/>
        <v>73.68421052631578</v>
      </c>
      <c r="G34" s="12">
        <v>3</v>
      </c>
      <c r="H34" s="15">
        <f t="shared" si="2"/>
        <v>15.789473684210526</v>
      </c>
      <c r="I34" s="12">
        <f t="shared" si="3"/>
        <v>19</v>
      </c>
    </row>
    <row r="35" spans="1:9">
      <c r="A35" s="8" t="s">
        <v>72</v>
      </c>
      <c r="B35" s="9" t="s">
        <v>73</v>
      </c>
      <c r="C35" s="12">
        <v>0</v>
      </c>
      <c r="D35" s="15">
        <f t="shared" si="0"/>
        <v>0</v>
      </c>
      <c r="E35" s="12">
        <v>1</v>
      </c>
      <c r="F35" s="15">
        <f t="shared" si="1"/>
        <v>33.333333333333329</v>
      </c>
      <c r="G35" s="12">
        <v>2</v>
      </c>
      <c r="H35" s="15">
        <f t="shared" si="2"/>
        <v>66.666666666666657</v>
      </c>
      <c r="I35" s="12">
        <f t="shared" si="3"/>
        <v>3</v>
      </c>
    </row>
    <row r="36" spans="1:9">
      <c r="A36" s="8" t="s">
        <v>74</v>
      </c>
      <c r="B36" s="9" t="s">
        <v>75</v>
      </c>
      <c r="C36" s="12">
        <v>3</v>
      </c>
      <c r="D36" s="15">
        <f t="shared" si="0"/>
        <v>11.111111111111111</v>
      </c>
      <c r="E36" s="12">
        <v>16</v>
      </c>
      <c r="F36" s="15">
        <f t="shared" si="1"/>
        <v>59.259259259259252</v>
      </c>
      <c r="G36" s="12">
        <v>8</v>
      </c>
      <c r="H36" s="15">
        <f t="shared" si="2"/>
        <v>29.629629629629626</v>
      </c>
      <c r="I36" s="12">
        <f t="shared" si="3"/>
        <v>27</v>
      </c>
    </row>
    <row r="37" spans="1:9">
      <c r="A37" s="8" t="s">
        <v>76</v>
      </c>
      <c r="B37" s="9" t="s">
        <v>77</v>
      </c>
      <c r="C37" s="12">
        <v>5</v>
      </c>
      <c r="D37" s="15">
        <f t="shared" si="0"/>
        <v>16.666666666666664</v>
      </c>
      <c r="E37" s="12">
        <v>16</v>
      </c>
      <c r="F37" s="15">
        <f t="shared" si="1"/>
        <v>53.333333333333336</v>
      </c>
      <c r="G37" s="12">
        <v>9</v>
      </c>
      <c r="H37" s="15">
        <f t="shared" si="2"/>
        <v>30</v>
      </c>
      <c r="I37" s="12">
        <f t="shared" si="3"/>
        <v>30</v>
      </c>
    </row>
    <row r="38" spans="1:9">
      <c r="A38" s="8" t="s">
        <v>78</v>
      </c>
      <c r="B38" s="9" t="s">
        <v>79</v>
      </c>
      <c r="C38" s="12">
        <v>6</v>
      </c>
      <c r="D38" s="15">
        <f t="shared" si="0"/>
        <v>17.142857142857142</v>
      </c>
      <c r="E38" s="12">
        <v>22</v>
      </c>
      <c r="F38" s="15">
        <f t="shared" si="1"/>
        <v>62.857142857142854</v>
      </c>
      <c r="G38" s="12">
        <v>7</v>
      </c>
      <c r="H38" s="15">
        <f t="shared" si="2"/>
        <v>20</v>
      </c>
      <c r="I38" s="12">
        <f t="shared" si="3"/>
        <v>35</v>
      </c>
    </row>
    <row r="39" spans="1:9">
      <c r="A39" s="8" t="s">
        <v>80</v>
      </c>
      <c r="B39" s="9" t="s">
        <v>81</v>
      </c>
      <c r="C39" s="12">
        <v>11</v>
      </c>
      <c r="D39" s="15">
        <f t="shared" si="0"/>
        <v>24.444444444444443</v>
      </c>
      <c r="E39" s="12">
        <v>26</v>
      </c>
      <c r="F39" s="15">
        <f t="shared" si="1"/>
        <v>57.777777777777771</v>
      </c>
      <c r="G39" s="12">
        <v>8</v>
      </c>
      <c r="H39" s="15">
        <f t="shared" si="2"/>
        <v>17.777777777777779</v>
      </c>
      <c r="I39" s="12">
        <f t="shared" si="3"/>
        <v>45</v>
      </c>
    </row>
    <row r="40" spans="1:9">
      <c r="A40" s="8" t="s">
        <v>82</v>
      </c>
      <c r="B40" s="9" t="s">
        <v>83</v>
      </c>
      <c r="C40" s="12">
        <v>5</v>
      </c>
      <c r="D40" s="15">
        <f t="shared" si="0"/>
        <v>20</v>
      </c>
      <c r="E40" s="12">
        <v>15</v>
      </c>
      <c r="F40" s="15">
        <f t="shared" si="1"/>
        <v>60</v>
      </c>
      <c r="G40" s="12">
        <v>5</v>
      </c>
      <c r="H40" s="15">
        <f t="shared" si="2"/>
        <v>20</v>
      </c>
      <c r="I40" s="12">
        <f t="shared" si="3"/>
        <v>25</v>
      </c>
    </row>
    <row r="41" spans="1:9">
      <c r="A41" s="8" t="s">
        <v>84</v>
      </c>
      <c r="B41" s="9" t="s">
        <v>85</v>
      </c>
      <c r="C41" s="12">
        <v>5</v>
      </c>
      <c r="D41" s="15">
        <f t="shared" si="0"/>
        <v>12.820512820512819</v>
      </c>
      <c r="E41" s="12">
        <v>25</v>
      </c>
      <c r="F41" s="15">
        <f t="shared" si="1"/>
        <v>64.102564102564102</v>
      </c>
      <c r="G41" s="12">
        <v>9</v>
      </c>
      <c r="H41" s="15">
        <f t="shared" si="2"/>
        <v>23.076923076923077</v>
      </c>
      <c r="I41" s="12">
        <f t="shared" si="3"/>
        <v>39</v>
      </c>
    </row>
    <row r="42" spans="1:9">
      <c r="A42" s="8" t="s">
        <v>86</v>
      </c>
      <c r="B42" s="9" t="s">
        <v>87</v>
      </c>
      <c r="C42" s="12">
        <v>9</v>
      </c>
      <c r="D42" s="15">
        <f t="shared" si="0"/>
        <v>23.076923076923077</v>
      </c>
      <c r="E42" s="12">
        <v>21</v>
      </c>
      <c r="F42" s="15">
        <f t="shared" si="1"/>
        <v>53.846153846153847</v>
      </c>
      <c r="G42" s="12">
        <v>9</v>
      </c>
      <c r="H42" s="15">
        <f t="shared" si="2"/>
        <v>23.076923076923077</v>
      </c>
      <c r="I42" s="12">
        <f t="shared" si="3"/>
        <v>39</v>
      </c>
    </row>
    <row r="43" spans="1:9">
      <c r="A43" s="8" t="s">
        <v>88</v>
      </c>
      <c r="B43" s="9" t="s">
        <v>89</v>
      </c>
      <c r="C43" s="12">
        <v>3</v>
      </c>
      <c r="D43" s="15">
        <f t="shared" si="0"/>
        <v>10.714285714285714</v>
      </c>
      <c r="E43" s="12">
        <v>19</v>
      </c>
      <c r="F43" s="15">
        <f t="shared" si="1"/>
        <v>67.857142857142861</v>
      </c>
      <c r="G43" s="12">
        <v>6</v>
      </c>
      <c r="H43" s="15">
        <f t="shared" si="2"/>
        <v>21.428571428571427</v>
      </c>
      <c r="I43" s="12">
        <f t="shared" si="3"/>
        <v>28</v>
      </c>
    </row>
    <row r="44" spans="1:9">
      <c r="A44" s="8" t="s">
        <v>90</v>
      </c>
      <c r="B44" s="9" t="s">
        <v>91</v>
      </c>
      <c r="C44" s="12">
        <v>4</v>
      </c>
      <c r="D44" s="15">
        <f t="shared" si="0"/>
        <v>19.047619047619047</v>
      </c>
      <c r="E44" s="12">
        <v>15</v>
      </c>
      <c r="F44" s="15">
        <f t="shared" si="1"/>
        <v>71.428571428571431</v>
      </c>
      <c r="G44" s="12">
        <v>2</v>
      </c>
      <c r="H44" s="15">
        <f t="shared" si="2"/>
        <v>9.5238095238095237</v>
      </c>
      <c r="I44" s="12">
        <f t="shared" si="3"/>
        <v>21</v>
      </c>
    </row>
    <row r="45" spans="1:9">
      <c r="A45" s="8" t="s">
        <v>92</v>
      </c>
      <c r="B45" s="9" t="s">
        <v>93</v>
      </c>
      <c r="C45" s="12">
        <v>1</v>
      </c>
      <c r="D45" s="15">
        <f t="shared" si="0"/>
        <v>6.25</v>
      </c>
      <c r="E45" s="12">
        <v>7</v>
      </c>
      <c r="F45" s="15">
        <f t="shared" si="1"/>
        <v>43.75</v>
      </c>
      <c r="G45" s="12">
        <v>8</v>
      </c>
      <c r="H45" s="15">
        <f t="shared" si="2"/>
        <v>50</v>
      </c>
      <c r="I45" s="12">
        <f t="shared" si="3"/>
        <v>16</v>
      </c>
    </row>
    <row r="46" spans="1:9">
      <c r="A46" s="8" t="s">
        <v>94</v>
      </c>
      <c r="B46" s="9" t="s">
        <v>95</v>
      </c>
      <c r="C46" s="12">
        <v>2</v>
      </c>
      <c r="D46" s="15">
        <f t="shared" si="0"/>
        <v>28.571428571428569</v>
      </c>
      <c r="E46" s="12">
        <v>2</v>
      </c>
      <c r="F46" s="15">
        <f t="shared" si="1"/>
        <v>28.571428571428569</v>
      </c>
      <c r="G46" s="12">
        <v>3</v>
      </c>
      <c r="H46" s="15">
        <f t="shared" si="2"/>
        <v>42.857142857142854</v>
      </c>
      <c r="I46" s="12">
        <f t="shared" si="3"/>
        <v>7</v>
      </c>
    </row>
    <row r="47" spans="1:9">
      <c r="A47" s="8" t="s">
        <v>96</v>
      </c>
      <c r="B47" s="9" t="s">
        <v>97</v>
      </c>
      <c r="C47" s="12">
        <v>4</v>
      </c>
      <c r="D47" s="15">
        <f t="shared" si="0"/>
        <v>9.5238095238095237</v>
      </c>
      <c r="E47" s="12">
        <v>33</v>
      </c>
      <c r="F47" s="15">
        <f t="shared" si="1"/>
        <v>78.571428571428569</v>
      </c>
      <c r="G47" s="12">
        <v>5</v>
      </c>
      <c r="H47" s="15">
        <f t="shared" si="2"/>
        <v>11.904761904761903</v>
      </c>
      <c r="I47" s="12">
        <f t="shared" si="3"/>
        <v>42</v>
      </c>
    </row>
    <row r="48" spans="1:9">
      <c r="A48" s="8" t="s">
        <v>98</v>
      </c>
      <c r="B48" s="9" t="s">
        <v>99</v>
      </c>
      <c r="C48" s="12">
        <v>4</v>
      </c>
      <c r="D48" s="15">
        <f t="shared" si="0"/>
        <v>7.1428571428571423</v>
      </c>
      <c r="E48" s="12">
        <v>39</v>
      </c>
      <c r="F48" s="15">
        <f t="shared" si="1"/>
        <v>69.642857142857139</v>
      </c>
      <c r="G48" s="12">
        <v>13</v>
      </c>
      <c r="H48" s="15">
        <f t="shared" si="2"/>
        <v>23.214285714285715</v>
      </c>
      <c r="I48" s="12">
        <f t="shared" si="3"/>
        <v>56</v>
      </c>
    </row>
    <row r="49" spans="1:9">
      <c r="A49" s="8" t="s">
        <v>100</v>
      </c>
      <c r="B49" s="9" t="s">
        <v>101</v>
      </c>
      <c r="C49" s="12">
        <v>5</v>
      </c>
      <c r="D49" s="15">
        <f t="shared" si="0"/>
        <v>21.739130434782609</v>
      </c>
      <c r="E49" s="12">
        <v>12</v>
      </c>
      <c r="F49" s="15">
        <f t="shared" si="1"/>
        <v>52.173913043478258</v>
      </c>
      <c r="G49" s="12">
        <v>6</v>
      </c>
      <c r="H49" s="15">
        <f t="shared" si="2"/>
        <v>26.086956521739129</v>
      </c>
      <c r="I49" s="12">
        <f t="shared" si="3"/>
        <v>23</v>
      </c>
    </row>
    <row r="50" spans="1:9">
      <c r="A50" s="8" t="s">
        <v>102</v>
      </c>
      <c r="B50" s="9" t="s">
        <v>103</v>
      </c>
      <c r="C50" s="12">
        <v>6</v>
      </c>
      <c r="D50" s="15">
        <f t="shared" si="0"/>
        <v>15.789473684210526</v>
      </c>
      <c r="E50" s="12">
        <v>23</v>
      </c>
      <c r="F50" s="15">
        <f t="shared" si="1"/>
        <v>60.526315789473685</v>
      </c>
      <c r="G50" s="12">
        <v>9</v>
      </c>
      <c r="H50" s="15">
        <f t="shared" si="2"/>
        <v>23.684210526315788</v>
      </c>
      <c r="I50" s="12">
        <f t="shared" si="3"/>
        <v>38</v>
      </c>
    </row>
    <row r="51" spans="1:9">
      <c r="A51" s="8" t="s">
        <v>104</v>
      </c>
      <c r="B51" s="9" t="s">
        <v>105</v>
      </c>
      <c r="C51" s="12">
        <v>4</v>
      </c>
      <c r="D51" s="15">
        <f t="shared" si="0"/>
        <v>14.814814814814813</v>
      </c>
      <c r="E51" s="12">
        <v>16</v>
      </c>
      <c r="F51" s="15">
        <f t="shared" si="1"/>
        <v>59.259259259259252</v>
      </c>
      <c r="G51" s="12">
        <v>7</v>
      </c>
      <c r="H51" s="15">
        <f t="shared" si="2"/>
        <v>25.925925925925924</v>
      </c>
      <c r="I51" s="12">
        <f t="shared" si="3"/>
        <v>27</v>
      </c>
    </row>
    <row r="52" spans="1:9">
      <c r="A52" s="8" t="s">
        <v>106</v>
      </c>
      <c r="B52" s="9" t="s">
        <v>107</v>
      </c>
      <c r="C52" s="12">
        <v>7</v>
      </c>
      <c r="D52" s="15">
        <f t="shared" si="0"/>
        <v>10.76923076923077</v>
      </c>
      <c r="E52" s="12">
        <v>46</v>
      </c>
      <c r="F52" s="15">
        <f t="shared" si="1"/>
        <v>70.769230769230774</v>
      </c>
      <c r="G52" s="12">
        <v>12</v>
      </c>
      <c r="H52" s="15">
        <f t="shared" si="2"/>
        <v>18.461538461538463</v>
      </c>
      <c r="I52" s="12">
        <f t="shared" si="3"/>
        <v>65</v>
      </c>
    </row>
    <row r="53" spans="1:9">
      <c r="A53" s="8" t="s">
        <v>108</v>
      </c>
      <c r="B53" s="9" t="s">
        <v>109</v>
      </c>
      <c r="C53" s="12">
        <v>1</v>
      </c>
      <c r="D53" s="15">
        <f t="shared" si="0"/>
        <v>11.111111111111111</v>
      </c>
      <c r="E53" s="12">
        <v>4</v>
      </c>
      <c r="F53" s="15">
        <f t="shared" si="1"/>
        <v>44.444444444444443</v>
      </c>
      <c r="G53" s="12">
        <v>4</v>
      </c>
      <c r="H53" s="15">
        <f t="shared" si="2"/>
        <v>44.444444444444443</v>
      </c>
      <c r="I53" s="12">
        <f t="shared" si="3"/>
        <v>9</v>
      </c>
    </row>
    <row r="54" spans="1:9">
      <c r="A54" s="8" t="s">
        <v>110</v>
      </c>
      <c r="B54" s="9" t="s">
        <v>111</v>
      </c>
      <c r="C54" s="12">
        <v>5</v>
      </c>
      <c r="D54" s="15">
        <f t="shared" si="0"/>
        <v>17.857142857142858</v>
      </c>
      <c r="E54" s="12">
        <v>15</v>
      </c>
      <c r="F54" s="15">
        <f t="shared" si="1"/>
        <v>53.571428571428569</v>
      </c>
      <c r="G54" s="12">
        <v>8</v>
      </c>
      <c r="H54" s="15">
        <f t="shared" si="2"/>
        <v>28.571428571428569</v>
      </c>
      <c r="I54" s="12">
        <f t="shared" si="3"/>
        <v>28</v>
      </c>
    </row>
    <row r="55" spans="1:9">
      <c r="A55" s="8" t="s">
        <v>112</v>
      </c>
      <c r="B55" s="9" t="s">
        <v>113</v>
      </c>
      <c r="C55" s="12">
        <v>7</v>
      </c>
      <c r="D55" s="15">
        <f t="shared" si="0"/>
        <v>16.279069767441861</v>
      </c>
      <c r="E55" s="12">
        <v>23</v>
      </c>
      <c r="F55" s="15">
        <f t="shared" si="1"/>
        <v>53.488372093023251</v>
      </c>
      <c r="G55" s="12">
        <v>13</v>
      </c>
      <c r="H55" s="15">
        <f t="shared" si="2"/>
        <v>30.232558139534881</v>
      </c>
      <c r="I55" s="12">
        <f t="shared" si="3"/>
        <v>43</v>
      </c>
    </row>
    <row r="56" spans="1:9">
      <c r="A56" s="8" t="s">
        <v>114</v>
      </c>
      <c r="B56" s="9" t="s">
        <v>115</v>
      </c>
      <c r="C56" s="12">
        <v>6</v>
      </c>
      <c r="D56" s="15">
        <f t="shared" si="0"/>
        <v>13.636363636363635</v>
      </c>
      <c r="E56" s="12">
        <v>29</v>
      </c>
      <c r="F56" s="15">
        <f t="shared" si="1"/>
        <v>65.909090909090907</v>
      </c>
      <c r="G56" s="12">
        <v>9</v>
      </c>
      <c r="H56" s="15">
        <f t="shared" si="2"/>
        <v>20.454545454545457</v>
      </c>
      <c r="I56" s="12">
        <f t="shared" si="3"/>
        <v>44</v>
      </c>
    </row>
    <row r="57" spans="1:9">
      <c r="A57" s="8" t="s">
        <v>116</v>
      </c>
      <c r="B57" s="9" t="s">
        <v>117</v>
      </c>
      <c r="C57" s="12">
        <v>4</v>
      </c>
      <c r="D57" s="15">
        <f t="shared" si="0"/>
        <v>30.76923076923077</v>
      </c>
      <c r="E57" s="12">
        <v>3</v>
      </c>
      <c r="F57" s="15">
        <f t="shared" si="1"/>
        <v>23.076923076923077</v>
      </c>
      <c r="G57" s="12">
        <v>6</v>
      </c>
      <c r="H57" s="15">
        <f t="shared" si="2"/>
        <v>46.153846153846153</v>
      </c>
      <c r="I57" s="12">
        <f t="shared" si="3"/>
        <v>13</v>
      </c>
    </row>
    <row r="58" spans="1:9">
      <c r="A58" s="8" t="s">
        <v>118</v>
      </c>
      <c r="B58" s="9" t="s">
        <v>119</v>
      </c>
      <c r="C58" s="12">
        <v>2</v>
      </c>
      <c r="D58" s="15">
        <f t="shared" si="0"/>
        <v>25</v>
      </c>
      <c r="E58" s="12">
        <v>6</v>
      </c>
      <c r="F58" s="15">
        <f t="shared" si="1"/>
        <v>75</v>
      </c>
      <c r="G58" s="12">
        <v>0</v>
      </c>
      <c r="H58" s="15">
        <f t="shared" si="2"/>
        <v>0</v>
      </c>
      <c r="I58" s="12">
        <f t="shared" si="3"/>
        <v>8</v>
      </c>
    </row>
    <row r="59" spans="1:9">
      <c r="A59" s="8" t="s">
        <v>120</v>
      </c>
      <c r="B59" s="9" t="s">
        <v>121</v>
      </c>
      <c r="C59" s="12">
        <v>1</v>
      </c>
      <c r="D59" s="15">
        <f t="shared" si="0"/>
        <v>7.6923076923076925</v>
      </c>
      <c r="E59" s="12">
        <v>8</v>
      </c>
      <c r="F59" s="15">
        <f t="shared" si="1"/>
        <v>61.53846153846154</v>
      </c>
      <c r="G59" s="12">
        <v>4</v>
      </c>
      <c r="H59" s="15">
        <f t="shared" si="2"/>
        <v>30.76923076923077</v>
      </c>
      <c r="I59" s="12">
        <f t="shared" si="3"/>
        <v>13</v>
      </c>
    </row>
    <row r="60" spans="1:9">
      <c r="A60" s="8" t="s">
        <v>122</v>
      </c>
      <c r="B60" s="9" t="s">
        <v>123</v>
      </c>
      <c r="C60" s="12">
        <v>0</v>
      </c>
      <c r="D60" s="15">
        <f t="shared" si="0"/>
        <v>0</v>
      </c>
      <c r="E60" s="12">
        <v>3</v>
      </c>
      <c r="F60" s="15">
        <f t="shared" si="1"/>
        <v>33.333333333333329</v>
      </c>
      <c r="G60" s="12">
        <v>6</v>
      </c>
      <c r="H60" s="15">
        <f t="shared" si="2"/>
        <v>66.666666666666657</v>
      </c>
      <c r="I60" s="12">
        <f t="shared" si="3"/>
        <v>9</v>
      </c>
    </row>
    <row r="61" spans="1:9">
      <c r="A61" s="8" t="s">
        <v>124</v>
      </c>
      <c r="B61" s="9" t="s">
        <v>125</v>
      </c>
      <c r="C61" s="12">
        <v>7</v>
      </c>
      <c r="D61" s="15">
        <f t="shared" si="0"/>
        <v>31.818181818181817</v>
      </c>
      <c r="E61" s="12">
        <v>15</v>
      </c>
      <c r="F61" s="15">
        <f t="shared" si="1"/>
        <v>68.181818181818173</v>
      </c>
      <c r="G61" s="12">
        <v>0</v>
      </c>
      <c r="H61" s="15">
        <f t="shared" si="2"/>
        <v>0</v>
      </c>
      <c r="I61" s="12">
        <f t="shared" si="3"/>
        <v>22</v>
      </c>
    </row>
    <row r="62" spans="1:9">
      <c r="A62" s="8" t="s">
        <v>126</v>
      </c>
      <c r="B62" s="9" t="s">
        <v>127</v>
      </c>
      <c r="C62" s="12">
        <v>0</v>
      </c>
      <c r="D62" s="15">
        <f t="shared" si="0"/>
        <v>0</v>
      </c>
      <c r="E62" s="12">
        <v>0</v>
      </c>
      <c r="F62" s="15">
        <f t="shared" si="1"/>
        <v>0</v>
      </c>
      <c r="G62" s="12">
        <v>2</v>
      </c>
      <c r="H62" s="15">
        <f t="shared" si="2"/>
        <v>100</v>
      </c>
      <c r="I62" s="12">
        <f t="shared" si="3"/>
        <v>2</v>
      </c>
    </row>
    <row r="63" spans="1:9">
      <c r="A63" s="8" t="s">
        <v>128</v>
      </c>
      <c r="B63" s="9" t="s">
        <v>129</v>
      </c>
      <c r="C63" s="12">
        <v>6</v>
      </c>
      <c r="D63" s="15">
        <f t="shared" si="0"/>
        <v>11.538461538461538</v>
      </c>
      <c r="E63" s="12">
        <v>29</v>
      </c>
      <c r="F63" s="15">
        <f t="shared" si="1"/>
        <v>55.769230769230774</v>
      </c>
      <c r="G63" s="12">
        <v>17</v>
      </c>
      <c r="H63" s="15">
        <f t="shared" si="2"/>
        <v>32.692307692307693</v>
      </c>
      <c r="I63" s="12">
        <f t="shared" si="3"/>
        <v>52</v>
      </c>
    </row>
    <row r="64" spans="1:9">
      <c r="A64" s="8" t="s">
        <v>130</v>
      </c>
      <c r="B64" s="9" t="s">
        <v>131</v>
      </c>
      <c r="C64" s="12">
        <v>6</v>
      </c>
      <c r="D64" s="15">
        <f t="shared" si="0"/>
        <v>18.181818181818183</v>
      </c>
      <c r="E64" s="12">
        <v>25</v>
      </c>
      <c r="F64" s="15">
        <f t="shared" si="1"/>
        <v>75.757575757575751</v>
      </c>
      <c r="G64" s="12">
        <v>2</v>
      </c>
      <c r="H64" s="15">
        <f t="shared" si="2"/>
        <v>6.0606060606060606</v>
      </c>
      <c r="I64" s="12">
        <f t="shared" si="3"/>
        <v>33</v>
      </c>
    </row>
    <row r="65" spans="1:9">
      <c r="A65" s="8" t="s">
        <v>132</v>
      </c>
      <c r="B65" s="9" t="s">
        <v>133</v>
      </c>
      <c r="C65" s="12">
        <v>0</v>
      </c>
      <c r="D65" s="15">
        <f t="shared" si="0"/>
        <v>0</v>
      </c>
      <c r="E65" s="12">
        <v>1</v>
      </c>
      <c r="F65" s="15">
        <f t="shared" si="1"/>
        <v>50</v>
      </c>
      <c r="G65" s="12">
        <v>1</v>
      </c>
      <c r="H65" s="15">
        <f t="shared" si="2"/>
        <v>50</v>
      </c>
      <c r="I65" s="12">
        <f t="shared" si="3"/>
        <v>2</v>
      </c>
    </row>
    <row r="66" spans="1:9">
      <c r="A66" s="8" t="s">
        <v>134</v>
      </c>
      <c r="B66" s="9" t="s">
        <v>135</v>
      </c>
      <c r="C66" s="12">
        <v>9</v>
      </c>
      <c r="D66" s="15">
        <f t="shared" si="0"/>
        <v>13.636363636363635</v>
      </c>
      <c r="E66" s="12">
        <v>45</v>
      </c>
      <c r="F66" s="15">
        <f t="shared" si="1"/>
        <v>68.181818181818173</v>
      </c>
      <c r="G66" s="12">
        <v>12</v>
      </c>
      <c r="H66" s="15">
        <f t="shared" si="2"/>
        <v>18.181818181818183</v>
      </c>
      <c r="I66" s="12">
        <f t="shared" si="3"/>
        <v>66</v>
      </c>
    </row>
    <row r="67" spans="1:9">
      <c r="A67" s="8" t="s">
        <v>136</v>
      </c>
      <c r="B67" s="9" t="s">
        <v>137</v>
      </c>
      <c r="C67" s="12">
        <v>7</v>
      </c>
      <c r="D67" s="15">
        <f t="shared" si="0"/>
        <v>17.5</v>
      </c>
      <c r="E67" s="12">
        <v>28</v>
      </c>
      <c r="F67" s="15">
        <f t="shared" si="1"/>
        <v>70</v>
      </c>
      <c r="G67" s="12">
        <v>5</v>
      </c>
      <c r="H67" s="15">
        <f t="shared" si="2"/>
        <v>12.5</v>
      </c>
      <c r="I67" s="12">
        <f t="shared" si="3"/>
        <v>40</v>
      </c>
    </row>
    <row r="68" spans="1:9">
      <c r="A68" s="8" t="s">
        <v>138</v>
      </c>
      <c r="B68" s="9" t="s">
        <v>139</v>
      </c>
      <c r="C68" s="12">
        <v>9</v>
      </c>
      <c r="D68" s="15">
        <f t="shared" si="0"/>
        <v>31.03448275862069</v>
      </c>
      <c r="E68" s="12">
        <v>16</v>
      </c>
      <c r="F68" s="15">
        <f t="shared" si="1"/>
        <v>55.172413793103445</v>
      </c>
      <c r="G68" s="12">
        <v>4</v>
      </c>
      <c r="H68" s="15">
        <f t="shared" si="2"/>
        <v>13.793103448275861</v>
      </c>
      <c r="I68" s="12">
        <f t="shared" si="3"/>
        <v>29</v>
      </c>
    </row>
    <row r="69" spans="1:9">
      <c r="A69" s="8" t="s">
        <v>140</v>
      </c>
      <c r="B69" s="9" t="s">
        <v>141</v>
      </c>
      <c r="C69" s="12">
        <v>4</v>
      </c>
      <c r="D69" s="15">
        <f t="shared" si="0"/>
        <v>13.333333333333334</v>
      </c>
      <c r="E69" s="12">
        <v>23</v>
      </c>
      <c r="F69" s="15">
        <f t="shared" si="1"/>
        <v>76.666666666666671</v>
      </c>
      <c r="G69" s="12">
        <v>3</v>
      </c>
      <c r="H69" s="15">
        <f t="shared" si="2"/>
        <v>10</v>
      </c>
      <c r="I69" s="12">
        <f t="shared" si="3"/>
        <v>30</v>
      </c>
    </row>
    <row r="70" spans="1:9">
      <c r="A70" s="8" t="s">
        <v>142</v>
      </c>
      <c r="B70" s="9" t="s">
        <v>143</v>
      </c>
      <c r="C70" s="12">
        <v>2</v>
      </c>
      <c r="D70" s="15">
        <f t="shared" si="0"/>
        <v>28.571428571428569</v>
      </c>
      <c r="E70" s="12">
        <v>4</v>
      </c>
      <c r="F70" s="15">
        <f t="shared" si="1"/>
        <v>57.142857142857139</v>
      </c>
      <c r="G70" s="12">
        <v>1</v>
      </c>
      <c r="H70" s="15">
        <f t="shared" si="2"/>
        <v>14.285714285714285</v>
      </c>
      <c r="I70" s="12">
        <f t="shared" si="3"/>
        <v>7</v>
      </c>
    </row>
    <row r="71" spans="1:9">
      <c r="A71" s="8" t="s">
        <v>144</v>
      </c>
      <c r="B71" s="9" t="s">
        <v>145</v>
      </c>
      <c r="C71" s="12">
        <v>1</v>
      </c>
      <c r="D71" s="15">
        <f t="shared" si="0"/>
        <v>20</v>
      </c>
      <c r="E71" s="12">
        <v>2</v>
      </c>
      <c r="F71" s="15">
        <f t="shared" si="1"/>
        <v>40</v>
      </c>
      <c r="G71" s="12">
        <v>2</v>
      </c>
      <c r="H71" s="15">
        <f t="shared" si="2"/>
        <v>40</v>
      </c>
      <c r="I71" s="12">
        <f t="shared" si="3"/>
        <v>5</v>
      </c>
    </row>
    <row r="72" spans="1:9">
      <c r="A72" s="8" t="s">
        <v>146</v>
      </c>
      <c r="B72" s="9" t="s">
        <v>147</v>
      </c>
      <c r="C72" s="12">
        <v>3</v>
      </c>
      <c r="D72" s="15">
        <f t="shared" si="0"/>
        <v>18.75</v>
      </c>
      <c r="E72" s="12">
        <v>12</v>
      </c>
      <c r="F72" s="15">
        <f t="shared" si="1"/>
        <v>75</v>
      </c>
      <c r="G72" s="12">
        <v>1</v>
      </c>
      <c r="H72" s="15">
        <f t="shared" si="2"/>
        <v>6.25</v>
      </c>
      <c r="I72" s="12">
        <f t="shared" si="3"/>
        <v>16</v>
      </c>
    </row>
    <row r="73" spans="1:9">
      <c r="A73" s="8" t="s">
        <v>148</v>
      </c>
      <c r="B73" s="9" t="s">
        <v>149</v>
      </c>
      <c r="C73" s="12">
        <v>9</v>
      </c>
      <c r="D73" s="15">
        <f t="shared" ref="D73:D84" si="4">C73/I73*100</f>
        <v>33.333333333333329</v>
      </c>
      <c r="E73" s="12">
        <v>15</v>
      </c>
      <c r="F73" s="15">
        <f t="shared" ref="F73:F84" si="5">E73/I73*100</f>
        <v>55.555555555555557</v>
      </c>
      <c r="G73" s="12">
        <v>3</v>
      </c>
      <c r="H73" s="15">
        <f t="shared" ref="H73:H84" si="6">G73/I73*100</f>
        <v>11.111111111111111</v>
      </c>
      <c r="I73" s="12">
        <f t="shared" ref="I73:I83" si="7">G73+E73+C73</f>
        <v>27</v>
      </c>
    </row>
    <row r="74" spans="1:9">
      <c r="A74" s="8" t="s">
        <v>150</v>
      </c>
      <c r="B74" s="9" t="s">
        <v>151</v>
      </c>
      <c r="C74" s="12">
        <v>2</v>
      </c>
      <c r="D74" s="15">
        <f t="shared" si="4"/>
        <v>8.3333333333333321</v>
      </c>
      <c r="E74" s="12">
        <v>16</v>
      </c>
      <c r="F74" s="15">
        <f t="shared" si="5"/>
        <v>66.666666666666657</v>
      </c>
      <c r="G74" s="12">
        <v>6</v>
      </c>
      <c r="H74" s="15">
        <f t="shared" si="6"/>
        <v>25</v>
      </c>
      <c r="I74" s="12">
        <f t="shared" si="7"/>
        <v>24</v>
      </c>
    </row>
    <row r="75" spans="1:9">
      <c r="A75" s="8" t="s">
        <v>152</v>
      </c>
      <c r="B75" s="9" t="s">
        <v>153</v>
      </c>
      <c r="C75" s="12">
        <v>11</v>
      </c>
      <c r="D75" s="15">
        <f t="shared" si="4"/>
        <v>22</v>
      </c>
      <c r="E75" s="12">
        <v>28</v>
      </c>
      <c r="F75" s="15">
        <f t="shared" si="5"/>
        <v>56.000000000000007</v>
      </c>
      <c r="G75" s="12">
        <v>11</v>
      </c>
      <c r="H75" s="15">
        <f t="shared" si="6"/>
        <v>22</v>
      </c>
      <c r="I75" s="12">
        <f t="shared" si="7"/>
        <v>50</v>
      </c>
    </row>
    <row r="76" spans="1:9">
      <c r="A76" s="8" t="s">
        <v>154</v>
      </c>
      <c r="B76" s="9" t="s">
        <v>155</v>
      </c>
      <c r="C76" s="12">
        <v>0</v>
      </c>
      <c r="D76" s="15">
        <f t="shared" si="4"/>
        <v>0</v>
      </c>
      <c r="E76" s="12">
        <v>3</v>
      </c>
      <c r="F76" s="15">
        <f t="shared" si="5"/>
        <v>50</v>
      </c>
      <c r="G76" s="12">
        <v>3</v>
      </c>
      <c r="H76" s="15">
        <f t="shared" si="6"/>
        <v>50</v>
      </c>
      <c r="I76" s="12">
        <f t="shared" si="7"/>
        <v>6</v>
      </c>
    </row>
    <row r="77" spans="1:9">
      <c r="A77" s="8" t="s">
        <v>156</v>
      </c>
      <c r="B77" s="9" t="s">
        <v>157</v>
      </c>
      <c r="C77" s="12">
        <v>2</v>
      </c>
      <c r="D77" s="15">
        <f t="shared" si="4"/>
        <v>15.384615384615385</v>
      </c>
      <c r="E77" s="12">
        <v>8</v>
      </c>
      <c r="F77" s="15">
        <f t="shared" si="5"/>
        <v>61.53846153846154</v>
      </c>
      <c r="G77" s="12">
        <v>3</v>
      </c>
      <c r="H77" s="15">
        <f t="shared" si="6"/>
        <v>23.076923076923077</v>
      </c>
      <c r="I77" s="12">
        <f t="shared" si="7"/>
        <v>13</v>
      </c>
    </row>
    <row r="78" spans="1:9">
      <c r="A78" s="8" t="s">
        <v>158</v>
      </c>
      <c r="B78" s="9" t="s">
        <v>159</v>
      </c>
      <c r="C78" s="12">
        <v>1</v>
      </c>
      <c r="D78" s="15">
        <f t="shared" si="4"/>
        <v>16.666666666666664</v>
      </c>
      <c r="E78" s="12">
        <v>5</v>
      </c>
      <c r="F78" s="15">
        <f t="shared" si="5"/>
        <v>83.333333333333343</v>
      </c>
      <c r="G78" s="12">
        <v>0</v>
      </c>
      <c r="H78" s="15">
        <f t="shared" si="6"/>
        <v>0</v>
      </c>
      <c r="I78" s="12">
        <f t="shared" si="7"/>
        <v>6</v>
      </c>
    </row>
    <row r="79" spans="1:9">
      <c r="A79" s="8" t="s">
        <v>160</v>
      </c>
      <c r="B79" s="9" t="s">
        <v>161</v>
      </c>
      <c r="C79" s="12">
        <v>1</v>
      </c>
      <c r="D79" s="15">
        <f t="shared" si="4"/>
        <v>25</v>
      </c>
      <c r="E79" s="12">
        <v>2</v>
      </c>
      <c r="F79" s="15">
        <f t="shared" si="5"/>
        <v>50</v>
      </c>
      <c r="G79" s="12">
        <v>1</v>
      </c>
      <c r="H79" s="15">
        <f t="shared" si="6"/>
        <v>25</v>
      </c>
      <c r="I79" s="12">
        <f t="shared" si="7"/>
        <v>4</v>
      </c>
    </row>
    <row r="80" spans="1:9">
      <c r="A80" s="8" t="s">
        <v>162</v>
      </c>
      <c r="B80" s="9" t="s">
        <v>163</v>
      </c>
      <c r="C80" s="12">
        <v>6</v>
      </c>
      <c r="D80" s="15">
        <f t="shared" si="4"/>
        <v>12.76595744680851</v>
      </c>
      <c r="E80" s="12">
        <v>39</v>
      </c>
      <c r="F80" s="15">
        <f t="shared" si="5"/>
        <v>82.978723404255319</v>
      </c>
      <c r="G80" s="12">
        <v>2</v>
      </c>
      <c r="H80" s="15">
        <f t="shared" si="6"/>
        <v>4.2553191489361701</v>
      </c>
      <c r="I80" s="12">
        <f t="shared" si="7"/>
        <v>47</v>
      </c>
    </row>
    <row r="81" spans="1:9">
      <c r="A81" s="8" t="s">
        <v>164</v>
      </c>
      <c r="B81" s="9" t="s">
        <v>165</v>
      </c>
      <c r="C81" s="12">
        <v>0</v>
      </c>
      <c r="D81" s="15">
        <f t="shared" si="4"/>
        <v>0</v>
      </c>
      <c r="E81" s="12">
        <v>8</v>
      </c>
      <c r="F81" s="15">
        <f t="shared" si="5"/>
        <v>88.888888888888886</v>
      </c>
      <c r="G81" s="12">
        <v>1</v>
      </c>
      <c r="H81" s="15">
        <f t="shared" si="6"/>
        <v>11.111111111111111</v>
      </c>
      <c r="I81" s="12">
        <f t="shared" si="7"/>
        <v>9</v>
      </c>
    </row>
    <row r="82" spans="1:9">
      <c r="A82" s="8" t="s">
        <v>175</v>
      </c>
      <c r="B82" s="9" t="s">
        <v>176</v>
      </c>
      <c r="C82" s="12">
        <v>1</v>
      </c>
      <c r="D82" s="15">
        <f t="shared" si="4"/>
        <v>2.9411764705882351</v>
      </c>
      <c r="E82" s="12">
        <v>30</v>
      </c>
      <c r="F82" s="15">
        <f t="shared" si="5"/>
        <v>88.235294117647058</v>
      </c>
      <c r="G82" s="12">
        <v>3</v>
      </c>
      <c r="H82" s="15">
        <f t="shared" si="6"/>
        <v>8.8235294117647065</v>
      </c>
      <c r="I82" s="12">
        <f t="shared" si="7"/>
        <v>34</v>
      </c>
    </row>
    <row r="83" spans="1:9">
      <c r="A83" s="8" t="s">
        <v>166</v>
      </c>
      <c r="B83" s="9" t="s">
        <v>167</v>
      </c>
      <c r="C83" s="12">
        <v>16</v>
      </c>
      <c r="D83" s="15">
        <f t="shared" si="4"/>
        <v>15.238095238095239</v>
      </c>
      <c r="E83" s="12">
        <v>78</v>
      </c>
      <c r="F83" s="15">
        <f t="shared" si="5"/>
        <v>74.285714285714292</v>
      </c>
      <c r="G83" s="12">
        <v>11</v>
      </c>
      <c r="H83" s="15">
        <f t="shared" si="6"/>
        <v>10.476190476190476</v>
      </c>
      <c r="I83" s="12">
        <f t="shared" si="7"/>
        <v>105</v>
      </c>
    </row>
    <row r="84" spans="1:9">
      <c r="A84" s="17" t="s">
        <v>169</v>
      </c>
      <c r="B84" s="18"/>
      <c r="C84" s="14">
        <f>SUM(C8:C83)</f>
        <v>268</v>
      </c>
      <c r="D84" s="16">
        <f t="shared" si="4"/>
        <v>14.864115363283418</v>
      </c>
      <c r="E84" s="14">
        <f>SUM(E8:E83)</f>
        <v>1177</v>
      </c>
      <c r="F84" s="16">
        <f t="shared" si="5"/>
        <v>65.280088740987239</v>
      </c>
      <c r="G84" s="14">
        <f>SUM(G8:G83)</f>
        <v>358</v>
      </c>
      <c r="H84" s="16">
        <f t="shared" si="6"/>
        <v>19.85579589572934</v>
      </c>
      <c r="I84" s="14">
        <f>SUM(I8:I83)</f>
        <v>1803</v>
      </c>
    </row>
    <row r="87" spans="1:9">
      <c r="A87" s="7" t="s">
        <v>16</v>
      </c>
    </row>
    <row r="88" spans="1:9">
      <c r="A88" s="7" t="s">
        <v>17</v>
      </c>
    </row>
    <row r="89" spans="1:9">
      <c r="A89" s="7" t="s">
        <v>18</v>
      </c>
    </row>
  </sheetData>
  <mergeCells count="6">
    <mergeCell ref="A84:B84"/>
    <mergeCell ref="A1:P1"/>
    <mergeCell ref="A2:P2"/>
    <mergeCell ref="A3:P3"/>
    <mergeCell ref="A4:O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 </cp:lastModifiedBy>
  <dcterms:created xsi:type="dcterms:W3CDTF">2013-10-01T00:01:34Z</dcterms:created>
  <dcterms:modified xsi:type="dcterms:W3CDTF">2014-03-11T15:12:56Z</dcterms:modified>
</cp:coreProperties>
</file>